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様式" sheetId="1" r:id="rId1"/>
    <sheet name="記入例" sheetId="2" r:id="rId2"/>
  </sheets>
  <definedNames>
    <definedName name="_xlnm.Print_Area" localSheetId="1">'記入例'!$A$1:$Q$34</definedName>
    <definedName name="_xlnm.Print_Area" localSheetId="0">'様式'!$A$1:$Q$33</definedName>
  </definedNames>
  <calcPr fullCalcOnLoad="1"/>
</workbook>
</file>

<file path=xl/sharedStrings.xml><?xml version="1.0" encoding="utf-8"?>
<sst xmlns="http://schemas.openxmlformats.org/spreadsheetml/2006/main" count="113" uniqueCount="48">
  <si>
    <t>有所見者数</t>
  </si>
  <si>
    <t>糖尿病</t>
  </si>
  <si>
    <t>一年</t>
  </si>
  <si>
    <t>二年</t>
  </si>
  <si>
    <t>三年</t>
  </si>
  <si>
    <t>四年</t>
  </si>
  <si>
    <t>五年</t>
  </si>
  <si>
    <t>六年</t>
  </si>
  <si>
    <t>男</t>
  </si>
  <si>
    <t>女</t>
  </si>
  <si>
    <t>学　年</t>
  </si>
  <si>
    <t>計</t>
  </si>
  <si>
    <t>合
計</t>
  </si>
  <si>
    <t>無症候性
蛋白尿</t>
  </si>
  <si>
    <t>一次検尿</t>
  </si>
  <si>
    <t>二次検尿</t>
  </si>
  <si>
    <t>無症候性
血尿</t>
  </si>
  <si>
    <t>人数</t>
  </si>
  <si>
    <t>検査
者数</t>
  </si>
  <si>
    <t>陽性
者数</t>
  </si>
  <si>
    <t xml:space="preserve"> 　　〔報告の流れ〕　　　　各小・中学校　→　市町教育委員会　→　静岡県医師会事務局（学校保健担当）
 　　〔お問い合わせ先〕　　静岡県医師会事務局（学校保健担当）〒420-0839 静岡市葵区鷹匠3丁目６－３ 
      　　              　　     TEL 054-246-6151　  FAX 054-245-1396　 </t>
  </si>
  <si>
    <r>
      <t>ご連絡先 TEL　　　</t>
    </r>
    <r>
      <rPr>
        <sz val="10"/>
        <color indexed="30"/>
        <rFont val="HG丸ｺﾞｼｯｸM-PRO"/>
        <family val="3"/>
      </rPr>
      <t>○○○-○○○－○○○○</t>
    </r>
  </si>
  <si>
    <r>
      <t>ご報告者　　</t>
    </r>
    <r>
      <rPr>
        <sz val="10"/>
        <color indexed="30"/>
        <rFont val="HG丸ｺﾞｼｯｸM-PRO"/>
        <family val="3"/>
      </rPr>
      <t>養護教諭氏名　</t>
    </r>
    <r>
      <rPr>
        <sz val="10"/>
        <rFont val="HG丸ｺﾞｼｯｸM-PRO"/>
        <family val="3"/>
      </rPr>
      <t>　</t>
    </r>
  </si>
  <si>
    <t>尿路感染症の疑い</t>
  </si>
  <si>
    <r>
      <rPr>
        <sz val="11"/>
        <rFont val="HG丸ｺﾞｼｯｸM-PRO"/>
        <family val="3"/>
      </rPr>
      <t>静岡県医師会 学校腎臓検診結果検討小委員会</t>
    </r>
    <r>
      <rPr>
        <sz val="16"/>
        <rFont val="HG丸ｺﾞｼｯｸM-PRO"/>
        <family val="3"/>
      </rPr>
      <t xml:space="preserve">     </t>
    </r>
  </si>
  <si>
    <r>
      <t xml:space="preserve">　健診機関名　
     </t>
    </r>
    <r>
      <rPr>
        <sz val="11"/>
        <color indexed="30"/>
        <rFont val="HG丸ｺﾞｼｯｸM-PRO"/>
        <family val="3"/>
      </rPr>
      <t xml:space="preserve"> ○○健診センター</t>
    </r>
    <r>
      <rPr>
        <sz val="11"/>
        <rFont val="HG丸ｺﾞｼｯｸM-PRO"/>
        <family val="3"/>
      </rPr>
      <t xml:space="preserve">   </t>
    </r>
  </si>
  <si>
    <t>《報告書記入上の留意事項》</t>
  </si>
  <si>
    <r>
      <t>学校名　　</t>
    </r>
    <r>
      <rPr>
        <sz val="10"/>
        <color indexed="30"/>
        <rFont val="HG丸ｺﾞｼｯｸM-PRO"/>
        <family val="3"/>
      </rPr>
      <t>　○○市立○○小学校</t>
    </r>
  </si>
  <si>
    <r>
      <t>◆「三次検診」欄には、</t>
    </r>
    <r>
      <rPr>
        <u val="single"/>
        <sz val="11"/>
        <rFont val="HG丸ｺﾞｼｯｸM-PRO"/>
        <family val="3"/>
      </rPr>
      <t>緊急受診した者の数も含めて</t>
    </r>
    <r>
      <rPr>
        <sz val="11"/>
        <rFont val="HG丸ｺﾞｼｯｸM-PRO"/>
        <family val="3"/>
      </rPr>
      <t>ください。</t>
    </r>
  </si>
  <si>
    <r>
      <t>◆</t>
    </r>
    <r>
      <rPr>
        <b/>
        <sz val="11"/>
        <color indexed="10"/>
        <rFont val="HG丸ｺﾞｼｯｸM-PRO"/>
        <family val="3"/>
      </rPr>
      <t>定期受診中(治療中）の者は「三次検診」欄には記入せず、「定期受診中（治療中）」欄に記入</t>
    </r>
    <r>
      <rPr>
        <sz val="11"/>
        <rFont val="HG丸ｺﾞｼｯｸM-PRO"/>
        <family val="3"/>
      </rPr>
      <t>してください、</t>
    </r>
  </si>
  <si>
    <t>腎炎疑い</t>
  </si>
  <si>
    <t>三次検診（緊急受診した者を含む）</t>
  </si>
  <si>
    <t>受診者数</t>
  </si>
  <si>
    <t>IgA腎症、ネフローゼ症候群</t>
  </si>
  <si>
    <r>
      <t>　ただし、判定委員会のある地区（沼津市、裾野市、清水町、長泉町、富士市、静岡市、焼津市、浜松市）においては、</t>
    </r>
    <r>
      <rPr>
        <b/>
        <sz val="11"/>
        <rFont val="HG丸ｺﾞｼｯｸM-PRO"/>
        <family val="3"/>
      </rPr>
      <t>三次検診用紙の写しの提出は不要です</t>
    </r>
    <r>
      <rPr>
        <sz val="11"/>
        <rFont val="HG丸ｺﾞｼｯｸM-PRO"/>
        <family val="3"/>
      </rPr>
      <t>。</t>
    </r>
  </si>
  <si>
    <r>
      <t>（様式１）　</t>
    </r>
    <r>
      <rPr>
        <b/>
        <sz val="20"/>
        <color indexed="30"/>
        <rFont val="HG丸ｺﾞｼｯｸM-PRO"/>
        <family val="3"/>
      </rPr>
      <t>記入例</t>
    </r>
  </si>
  <si>
    <t xml:space="preserve">令和６年度　学校腎臓検診（検尿）結果調査報告書   </t>
  </si>
  <si>
    <t>その他の暫定診断名（確定診断名）</t>
  </si>
  <si>
    <t>確定診断名（暫定診断名）</t>
  </si>
  <si>
    <t>腎性糖尿（確定）</t>
  </si>
  <si>
    <r>
      <t>今年度検診で</t>
    </r>
    <r>
      <rPr>
        <u val="single"/>
        <sz val="11"/>
        <rFont val="HG丸ｺﾞｼｯｸM-PRO"/>
        <family val="3"/>
      </rPr>
      <t>初めて</t>
    </r>
    <r>
      <rPr>
        <sz val="11"/>
        <rFont val="HG丸ｺﾞｼｯｸM-PRO"/>
        <family val="3"/>
      </rPr>
      <t>有所見となった者　</t>
    </r>
    <r>
      <rPr>
        <b/>
        <sz val="11"/>
        <rFont val="HG丸ｺﾞｼｯｸM-PRO"/>
        <family val="3"/>
      </rPr>
      <t>【暫定（確定）診断】</t>
    </r>
  </si>
  <si>
    <r>
      <t>◆</t>
    </r>
    <r>
      <rPr>
        <b/>
        <sz val="11"/>
        <color indexed="10"/>
        <rFont val="HG丸ｺﾞｼｯｸM-PRO"/>
        <family val="3"/>
      </rPr>
      <t>【</t>
    </r>
    <r>
      <rPr>
        <b/>
        <sz val="11"/>
        <color indexed="10"/>
        <rFont val="HG丸ｺﾞｼｯｸM-PRO"/>
        <family val="3"/>
      </rPr>
      <t>暫定診断】【確定診断】のすべての者について、「三次検診用紙」の写し</t>
    </r>
    <r>
      <rPr>
        <sz val="11"/>
        <rFont val="HG丸ｺﾞｼｯｸM-PRO"/>
        <family val="3"/>
      </rPr>
      <t>をご提出ください。ご提出いただく際は、</t>
    </r>
    <r>
      <rPr>
        <b/>
        <u val="single"/>
        <sz val="11"/>
        <rFont val="HG丸ｺﾞｼｯｸM-PRO"/>
        <family val="3"/>
      </rPr>
      <t>【学年・性別】は消さない</t>
    </r>
    <r>
      <rPr>
        <sz val="11"/>
        <rFont val="HG丸ｺﾞｼｯｸM-PRO"/>
        <family val="3"/>
      </rPr>
      <t>ようお願いします。</t>
    </r>
  </si>
  <si>
    <t>無症候性血尿（暫定）</t>
  </si>
  <si>
    <r>
      <t xml:space="preserve">定期受診中（治療中）の者　
</t>
    </r>
    <r>
      <rPr>
        <b/>
        <sz val="11"/>
        <rFont val="HG丸ｺﾞｼｯｸM-PRO"/>
        <family val="3"/>
      </rPr>
      <t>【確定（暫定）診断】</t>
    </r>
  </si>
  <si>
    <t>学校名</t>
  </si>
  <si>
    <t>ご報告者</t>
  </si>
  <si>
    <t>ご連絡先 TEL</t>
  </si>
  <si>
    <t>　健診機関名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</si>
</sst>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#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b/>
      <sz val="10"/>
      <name val="HG丸ｺﾞｼｯｸM-PRO"/>
      <family val="3"/>
    </font>
    <font>
      <sz val="16"/>
      <name val="HG丸ｺﾞｼｯｸM-PRO"/>
      <family val="3"/>
    </font>
    <font>
      <sz val="9"/>
      <name val="HG丸ｺﾞｼｯｸM-PRO"/>
      <family val="3"/>
    </font>
    <font>
      <sz val="9"/>
      <name val="ＭＳ Ｐゴシック"/>
      <family val="3"/>
    </font>
    <font>
      <sz val="8"/>
      <name val="HG丸ｺﾞｼｯｸM-PRO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2"/>
      <name val="HG丸ｺﾞｼｯｸM-PRO"/>
      <family val="3"/>
    </font>
    <font>
      <sz val="10"/>
      <color indexed="30"/>
      <name val="HG丸ｺﾞｼｯｸM-PRO"/>
      <family val="3"/>
    </font>
    <font>
      <u val="single"/>
      <sz val="11"/>
      <name val="HG丸ｺﾞｼｯｸM-PRO"/>
      <family val="3"/>
    </font>
    <font>
      <b/>
      <sz val="11"/>
      <color indexed="10"/>
      <name val="HG丸ｺﾞｼｯｸM-PRO"/>
      <family val="3"/>
    </font>
    <font>
      <b/>
      <sz val="11"/>
      <name val="HG丸ｺﾞｼｯｸM-PRO"/>
      <family val="3"/>
    </font>
    <font>
      <b/>
      <sz val="20"/>
      <color indexed="30"/>
      <name val="HG丸ｺﾞｼｯｸM-PRO"/>
      <family val="3"/>
    </font>
    <font>
      <sz val="11"/>
      <color indexed="30"/>
      <name val="HG丸ｺﾞｼｯｸM-PRO"/>
      <family val="3"/>
    </font>
    <font>
      <b/>
      <u val="single"/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30"/>
      <name val="HG丸ｺﾞｼｯｸM-PRO"/>
      <family val="3"/>
    </font>
    <font>
      <sz val="11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70C0"/>
      <name val="HG丸ｺﾞｼｯｸM-PRO"/>
      <family val="3"/>
    </font>
    <font>
      <b/>
      <sz val="10"/>
      <color rgb="FF0070C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medium"/>
      <top>
        <color indexed="63"/>
      </top>
      <bottom style="dotted"/>
    </border>
    <border>
      <left style="double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hair"/>
      <right style="medium"/>
      <top style="dotted"/>
      <bottom style="thin"/>
    </border>
    <border>
      <left style="double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 style="medium"/>
      <top style="thin"/>
      <bottom style="dotted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double"/>
      <top>
        <color indexed="63"/>
      </top>
      <bottom style="dotted"/>
    </border>
    <border>
      <left style="hair"/>
      <right style="double"/>
      <top style="dotted"/>
      <bottom style="thin"/>
    </border>
    <border>
      <left style="hair"/>
      <right style="double"/>
      <top style="thin"/>
      <bottom style="dotted"/>
    </border>
    <border>
      <left style="hair"/>
      <right style="double"/>
      <top>
        <color indexed="63"/>
      </top>
      <bottom style="thin"/>
    </border>
    <border>
      <left style="hair"/>
      <right style="double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tted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tted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hair"/>
      <top style="dotted"/>
      <bottom style="thin"/>
    </border>
    <border>
      <left style="double"/>
      <right style="hair"/>
      <top style="dotted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double"/>
      <right style="hair"/>
      <top style="thin"/>
      <bottom style="double"/>
    </border>
    <border>
      <left style="thin"/>
      <right style="double"/>
      <top style="hair"/>
      <bottom style="thin"/>
    </border>
    <border>
      <left style="thin"/>
      <right style="double"/>
      <top style="thin"/>
      <bottom style="hair"/>
    </border>
    <border>
      <left style="hair"/>
      <right style="medium"/>
      <top style="dotted"/>
      <bottom>
        <color indexed="63"/>
      </bottom>
    </border>
    <border>
      <left style="hair"/>
      <right style="medium"/>
      <top style="thin"/>
      <bottom style="medium"/>
    </border>
    <border>
      <left style="hair"/>
      <right style="double"/>
      <top style="dotted"/>
      <bottom>
        <color indexed="63"/>
      </bottom>
    </border>
    <border>
      <left style="hair"/>
      <right style="double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hair"/>
      <top style="double"/>
      <bottom>
        <color indexed="63"/>
      </bottom>
    </border>
    <border>
      <left style="double"/>
      <right style="hair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3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2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 wrapText="1" shrinkToFit="1"/>
    </xf>
    <xf numFmtId="0" fontId="6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14" xfId="0" applyFont="1" applyBorder="1" applyAlignment="1">
      <alignment vertical="center" wrapText="1"/>
    </xf>
    <xf numFmtId="0" fontId="57" fillId="0" borderId="15" xfId="0" applyFont="1" applyBorder="1" applyAlignment="1">
      <alignment vertical="center"/>
    </xf>
    <xf numFmtId="0" fontId="57" fillId="0" borderId="16" xfId="0" applyFont="1" applyBorder="1" applyAlignment="1">
      <alignment vertical="center"/>
    </xf>
    <xf numFmtId="0" fontId="57" fillId="0" borderId="17" xfId="0" applyFont="1" applyBorder="1" applyAlignment="1">
      <alignment horizontal="center" vertical="center"/>
    </xf>
    <xf numFmtId="0" fontId="57" fillId="0" borderId="18" xfId="0" applyFont="1" applyBorder="1" applyAlignment="1">
      <alignment vertical="center"/>
    </xf>
    <xf numFmtId="0" fontId="57" fillId="0" borderId="19" xfId="0" applyFont="1" applyBorder="1" applyAlignment="1">
      <alignment vertical="center"/>
    </xf>
    <xf numFmtId="0" fontId="57" fillId="0" borderId="20" xfId="0" applyFont="1" applyBorder="1" applyAlignment="1">
      <alignment vertical="center"/>
    </xf>
    <xf numFmtId="0" fontId="57" fillId="0" borderId="21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7" fillId="0" borderId="23" xfId="0" applyFont="1" applyBorder="1" applyAlignment="1">
      <alignment vertical="center"/>
    </xf>
    <xf numFmtId="0" fontId="57" fillId="0" borderId="13" xfId="0" applyFont="1" applyBorder="1" applyAlignment="1">
      <alignment vertical="center"/>
    </xf>
    <xf numFmtId="0" fontId="57" fillId="0" borderId="24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57" fillId="0" borderId="26" xfId="0" applyFont="1" applyBorder="1" applyAlignment="1">
      <alignment vertical="center"/>
    </xf>
    <xf numFmtId="0" fontId="57" fillId="0" borderId="11" xfId="0" applyFont="1" applyBorder="1" applyAlignment="1">
      <alignment vertical="center"/>
    </xf>
    <xf numFmtId="0" fontId="57" fillId="0" borderId="27" xfId="0" applyFont="1" applyBorder="1" applyAlignment="1">
      <alignment horizontal="center" vertical="center"/>
    </xf>
    <xf numFmtId="0" fontId="57" fillId="0" borderId="28" xfId="0" applyFont="1" applyBorder="1" applyAlignment="1">
      <alignment horizontal="center" vertical="center"/>
    </xf>
    <xf numFmtId="0" fontId="57" fillId="0" borderId="29" xfId="0" applyFont="1" applyBorder="1" applyAlignment="1">
      <alignment vertical="center"/>
    </xf>
    <xf numFmtId="0" fontId="57" fillId="0" borderId="30" xfId="0" applyFont="1" applyBorder="1" applyAlignment="1">
      <alignment vertical="center"/>
    </xf>
    <xf numFmtId="0" fontId="57" fillId="0" borderId="31" xfId="0" applyFont="1" applyBorder="1" applyAlignment="1">
      <alignment horizontal="center" vertical="center"/>
    </xf>
    <xf numFmtId="0" fontId="57" fillId="0" borderId="32" xfId="0" applyFont="1" applyBorder="1" applyAlignment="1">
      <alignment horizontal="center" vertical="center"/>
    </xf>
    <xf numFmtId="0" fontId="57" fillId="0" borderId="28" xfId="0" applyFont="1" applyBorder="1" applyAlignment="1">
      <alignment horizontal="right" vertical="center"/>
    </xf>
    <xf numFmtId="0" fontId="57" fillId="0" borderId="32" xfId="0" applyFont="1" applyBorder="1" applyAlignment="1">
      <alignment horizontal="right" vertical="center"/>
    </xf>
    <xf numFmtId="0" fontId="57" fillId="0" borderId="22" xfId="0" applyFont="1" applyBorder="1" applyAlignment="1">
      <alignment horizontal="right" vertical="center"/>
    </xf>
    <xf numFmtId="0" fontId="57" fillId="0" borderId="25" xfId="0" applyFont="1" applyBorder="1" applyAlignment="1">
      <alignment horizontal="right" vertical="center"/>
    </xf>
    <xf numFmtId="0" fontId="57" fillId="0" borderId="33" xfId="0" applyFont="1" applyBorder="1" applyAlignment="1">
      <alignment vertical="center"/>
    </xf>
    <xf numFmtId="0" fontId="57" fillId="0" borderId="34" xfId="0" applyFont="1" applyBorder="1" applyAlignment="1">
      <alignment vertical="center"/>
    </xf>
    <xf numFmtId="0" fontId="57" fillId="0" borderId="12" xfId="0" applyFont="1" applyBorder="1" applyAlignment="1">
      <alignment vertical="center"/>
    </xf>
    <xf numFmtId="0" fontId="57" fillId="0" borderId="35" xfId="0" applyFont="1" applyBorder="1" applyAlignment="1">
      <alignment vertical="center"/>
    </xf>
    <xf numFmtId="0" fontId="57" fillId="0" borderId="36" xfId="0" applyFont="1" applyBorder="1" applyAlignment="1">
      <alignment vertical="center"/>
    </xf>
    <xf numFmtId="0" fontId="57" fillId="0" borderId="37" xfId="0" applyFont="1" applyBorder="1" applyAlignment="1">
      <alignment vertical="center"/>
    </xf>
    <xf numFmtId="0" fontId="8" fillId="0" borderId="38" xfId="0" applyFont="1" applyBorder="1" applyAlignment="1">
      <alignment horizontal="center" vertical="center" wrapText="1"/>
    </xf>
    <xf numFmtId="0" fontId="57" fillId="0" borderId="38" xfId="0" applyFont="1" applyBorder="1" applyAlignment="1">
      <alignment vertical="center"/>
    </xf>
    <xf numFmtId="0" fontId="57" fillId="0" borderId="38" xfId="0" applyFont="1" applyBorder="1" applyAlignment="1">
      <alignment horizontal="center" vertical="center"/>
    </xf>
    <xf numFmtId="0" fontId="57" fillId="0" borderId="38" xfId="0" applyFont="1" applyBorder="1" applyAlignment="1">
      <alignment horizontal="right" vertical="center"/>
    </xf>
    <xf numFmtId="0" fontId="57" fillId="0" borderId="15" xfId="0" applyFont="1" applyBorder="1" applyAlignment="1">
      <alignment horizontal="center" vertical="center"/>
    </xf>
    <xf numFmtId="0" fontId="57" fillId="0" borderId="39" xfId="0" applyFont="1" applyBorder="1" applyAlignment="1">
      <alignment vertical="center"/>
    </xf>
    <xf numFmtId="0" fontId="57" fillId="0" borderId="19" xfId="0" applyFont="1" applyBorder="1" applyAlignment="1">
      <alignment horizontal="center" vertical="center"/>
    </xf>
    <xf numFmtId="0" fontId="57" fillId="0" borderId="40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57" fillId="0" borderId="41" xfId="0" applyFont="1" applyBorder="1" applyAlignment="1">
      <alignment horizontal="center" vertical="center"/>
    </xf>
    <xf numFmtId="0" fontId="57" fillId="0" borderId="26" xfId="0" applyFont="1" applyBorder="1" applyAlignment="1">
      <alignment horizontal="center" vertical="center"/>
    </xf>
    <xf numFmtId="0" fontId="57" fillId="0" borderId="42" xfId="0" applyFont="1" applyBorder="1" applyAlignment="1">
      <alignment horizontal="center" vertical="center"/>
    </xf>
    <xf numFmtId="0" fontId="57" fillId="0" borderId="29" xfId="0" applyFont="1" applyBorder="1" applyAlignment="1">
      <alignment horizontal="center" vertical="center"/>
    </xf>
    <xf numFmtId="0" fontId="57" fillId="0" borderId="43" xfId="0" applyFont="1" applyBorder="1" applyAlignment="1">
      <alignment horizontal="center" vertical="center"/>
    </xf>
    <xf numFmtId="0" fontId="57" fillId="0" borderId="42" xfId="0" applyFont="1" applyBorder="1" applyAlignment="1">
      <alignment horizontal="right" vertical="center"/>
    </xf>
    <xf numFmtId="0" fontId="57" fillId="0" borderId="43" xfId="0" applyFont="1" applyBorder="1" applyAlignment="1">
      <alignment horizontal="right" vertical="center"/>
    </xf>
    <xf numFmtId="0" fontId="57" fillId="0" borderId="40" xfId="0" applyFont="1" applyBorder="1" applyAlignment="1">
      <alignment horizontal="right" vertical="center"/>
    </xf>
    <xf numFmtId="0" fontId="57" fillId="0" borderId="41" xfId="0" applyFont="1" applyBorder="1" applyAlignment="1">
      <alignment horizontal="right" vertical="center"/>
    </xf>
    <xf numFmtId="0" fontId="57" fillId="0" borderId="44" xfId="0" applyFont="1" applyBorder="1" applyAlignment="1">
      <alignment vertical="center"/>
    </xf>
    <xf numFmtId="0" fontId="57" fillId="0" borderId="45" xfId="0" applyFont="1" applyBorder="1" applyAlignment="1">
      <alignment vertical="center"/>
    </xf>
    <xf numFmtId="0" fontId="57" fillId="0" borderId="46" xfId="0" applyFont="1" applyBorder="1" applyAlignment="1">
      <alignment vertical="center"/>
    </xf>
    <xf numFmtId="0" fontId="57" fillId="0" borderId="47" xfId="0" applyFont="1" applyBorder="1" applyAlignment="1">
      <alignment vertical="center"/>
    </xf>
    <xf numFmtId="0" fontId="58" fillId="32" borderId="30" xfId="0" applyFont="1" applyFill="1" applyBorder="1" applyAlignment="1">
      <alignment vertical="center"/>
    </xf>
    <xf numFmtId="0" fontId="58" fillId="32" borderId="33" xfId="0" applyFont="1" applyFill="1" applyBorder="1" applyAlignment="1">
      <alignment vertical="center"/>
    </xf>
    <xf numFmtId="0" fontId="58" fillId="32" borderId="44" xfId="0" applyFont="1" applyFill="1" applyBorder="1" applyAlignment="1">
      <alignment vertical="center"/>
    </xf>
    <xf numFmtId="0" fontId="58" fillId="32" borderId="48" xfId="0" applyFont="1" applyFill="1" applyBorder="1" applyAlignment="1">
      <alignment vertical="center"/>
    </xf>
    <xf numFmtId="0" fontId="58" fillId="32" borderId="49" xfId="0" applyFont="1" applyFill="1" applyBorder="1" applyAlignment="1">
      <alignment vertical="center"/>
    </xf>
    <xf numFmtId="0" fontId="58" fillId="0" borderId="31" xfId="0" applyFont="1" applyBorder="1" applyAlignment="1">
      <alignment horizontal="center" vertical="center"/>
    </xf>
    <xf numFmtId="0" fontId="58" fillId="0" borderId="38" xfId="0" applyFont="1" applyBorder="1" applyAlignment="1">
      <alignment horizontal="center" vertical="center"/>
    </xf>
    <xf numFmtId="0" fontId="58" fillId="0" borderId="29" xfId="0" applyFont="1" applyBorder="1" applyAlignment="1">
      <alignment horizontal="center" vertical="center"/>
    </xf>
    <xf numFmtId="0" fontId="58" fillId="32" borderId="36" xfId="0" applyFont="1" applyFill="1" applyBorder="1" applyAlignment="1">
      <alignment vertical="center"/>
    </xf>
    <xf numFmtId="0" fontId="58" fillId="32" borderId="37" xfId="0" applyFont="1" applyFill="1" applyBorder="1" applyAlignment="1">
      <alignment vertical="center"/>
    </xf>
    <xf numFmtId="0" fontId="58" fillId="32" borderId="47" xfId="0" applyFont="1" applyFill="1" applyBorder="1" applyAlignment="1">
      <alignment vertical="center"/>
    </xf>
    <xf numFmtId="0" fontId="58" fillId="32" borderId="50" xfId="0" applyFont="1" applyFill="1" applyBorder="1" applyAlignment="1">
      <alignment vertical="center"/>
    </xf>
    <xf numFmtId="0" fontId="58" fillId="32" borderId="51" xfId="0" applyFont="1" applyFill="1" applyBorder="1" applyAlignment="1">
      <alignment vertical="center"/>
    </xf>
    <xf numFmtId="0" fontId="58" fillId="0" borderId="52" xfId="0" applyFont="1" applyBorder="1" applyAlignment="1">
      <alignment horizontal="center" vertical="center"/>
    </xf>
    <xf numFmtId="0" fontId="58" fillId="0" borderId="53" xfId="0" applyFont="1" applyBorder="1" applyAlignment="1">
      <alignment horizontal="center" vertical="center"/>
    </xf>
    <xf numFmtId="0" fontId="58" fillId="32" borderId="10" xfId="0" applyFont="1" applyFill="1" applyBorder="1" applyAlignment="1">
      <alignment vertical="center" shrinkToFit="1"/>
    </xf>
    <xf numFmtId="0" fontId="58" fillId="32" borderId="10" xfId="0" applyFont="1" applyFill="1" applyBorder="1" applyAlignment="1">
      <alignment vertical="center"/>
    </xf>
    <xf numFmtId="0" fontId="58" fillId="32" borderId="54" xfId="0" applyFont="1" applyFill="1" applyBorder="1" applyAlignment="1">
      <alignment vertical="center"/>
    </xf>
    <xf numFmtId="0" fontId="58" fillId="32" borderId="55" xfId="0" applyFont="1" applyFill="1" applyBorder="1" applyAlignment="1">
      <alignment vertical="center"/>
    </xf>
    <xf numFmtId="0" fontId="58" fillId="32" borderId="56" xfId="0" applyFont="1" applyFill="1" applyBorder="1" applyAlignment="1">
      <alignment vertical="center"/>
    </xf>
    <xf numFmtId="0" fontId="58" fillId="32" borderId="57" xfId="0" applyFont="1" applyFill="1" applyBorder="1" applyAlignment="1">
      <alignment vertical="center"/>
    </xf>
    <xf numFmtId="0" fontId="58" fillId="32" borderId="58" xfId="0" applyFont="1" applyFill="1" applyBorder="1" applyAlignment="1">
      <alignment vertical="center"/>
    </xf>
    <xf numFmtId="0" fontId="58" fillId="0" borderId="59" xfId="0" applyFont="1" applyBorder="1" applyAlignment="1">
      <alignment horizontal="center" vertical="center"/>
    </xf>
    <xf numFmtId="0" fontId="58" fillId="0" borderId="60" xfId="0" applyFont="1" applyBorder="1" applyAlignment="1">
      <alignment horizontal="center" vertical="center"/>
    </xf>
    <xf numFmtId="0" fontId="58" fillId="32" borderId="61" xfId="0" applyFont="1" applyFill="1" applyBorder="1" applyAlignment="1">
      <alignment vertical="center"/>
    </xf>
    <xf numFmtId="0" fontId="58" fillId="32" borderId="62" xfId="0" applyFont="1" applyFill="1" applyBorder="1" applyAlignment="1">
      <alignment vertical="center"/>
    </xf>
    <xf numFmtId="0" fontId="58" fillId="32" borderId="32" xfId="0" applyFont="1" applyFill="1" applyBorder="1" applyAlignment="1">
      <alignment horizontal="right" vertical="center"/>
    </xf>
    <xf numFmtId="0" fontId="58" fillId="32" borderId="63" xfId="0" applyFont="1" applyFill="1" applyBorder="1" applyAlignment="1">
      <alignment horizontal="right" vertical="center"/>
    </xf>
    <xf numFmtId="0" fontId="58" fillId="32" borderId="64" xfId="0" applyFont="1" applyFill="1" applyBorder="1" applyAlignment="1">
      <alignment horizontal="right" vertical="center"/>
    </xf>
    <xf numFmtId="0" fontId="58" fillId="32" borderId="43" xfId="0" applyFont="1" applyFill="1" applyBorder="1" applyAlignment="1">
      <alignment horizontal="right" vertical="center"/>
    </xf>
    <xf numFmtId="0" fontId="58" fillId="32" borderId="65" xfId="0" applyFont="1" applyFill="1" applyBorder="1" applyAlignment="1">
      <alignment horizontal="right" vertical="center"/>
    </xf>
    <xf numFmtId="0" fontId="58" fillId="32" borderId="66" xfId="0" applyFont="1" applyFill="1" applyBorder="1" applyAlignment="1">
      <alignment horizontal="right" vertical="center"/>
    </xf>
    <xf numFmtId="0" fontId="6" fillId="32" borderId="62" xfId="0" applyFont="1" applyFill="1" applyBorder="1" applyAlignment="1" applyProtection="1">
      <alignment horizontal="right" vertical="center"/>
      <protection/>
    </xf>
    <xf numFmtId="0" fontId="5" fillId="0" borderId="38" xfId="0" applyFont="1" applyBorder="1" applyAlignment="1" applyProtection="1">
      <alignment vertical="center"/>
      <protection/>
    </xf>
    <xf numFmtId="0" fontId="6" fillId="32" borderId="61" xfId="0" applyFont="1" applyFill="1" applyBorder="1" applyAlignment="1" applyProtection="1">
      <alignment horizontal="right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right" vertical="center"/>
      <protection/>
    </xf>
    <xf numFmtId="0" fontId="6" fillId="32" borderId="30" xfId="0" applyFont="1" applyFill="1" applyBorder="1" applyAlignment="1" applyProtection="1">
      <alignment vertical="center"/>
      <protection/>
    </xf>
    <xf numFmtId="0" fontId="6" fillId="32" borderId="33" xfId="0" applyFont="1" applyFill="1" applyBorder="1" applyAlignment="1" applyProtection="1">
      <alignment vertical="center"/>
      <protection/>
    </xf>
    <xf numFmtId="0" fontId="6" fillId="32" borderId="44" xfId="0" applyFont="1" applyFill="1" applyBorder="1" applyAlignment="1" applyProtection="1">
      <alignment vertical="center"/>
      <protection/>
    </xf>
    <xf numFmtId="0" fontId="6" fillId="32" borderId="48" xfId="0" applyFont="1" applyFill="1" applyBorder="1" applyAlignment="1" applyProtection="1">
      <alignment vertical="center"/>
      <protection/>
    </xf>
    <xf numFmtId="0" fontId="6" fillId="32" borderId="49" xfId="0" applyFont="1" applyFill="1" applyBorder="1" applyAlignment="1" applyProtection="1">
      <alignment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32" borderId="32" xfId="0" applyFont="1" applyFill="1" applyBorder="1" applyAlignment="1" applyProtection="1">
      <alignment horizontal="right" vertical="center"/>
      <protection/>
    </xf>
    <xf numFmtId="0" fontId="6" fillId="0" borderId="38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32" borderId="43" xfId="0" applyFont="1" applyFill="1" applyBorder="1" applyAlignment="1" applyProtection="1">
      <alignment horizontal="right" vertical="center"/>
      <protection/>
    </xf>
    <xf numFmtId="0" fontId="6" fillId="32" borderId="36" xfId="0" applyFont="1" applyFill="1" applyBorder="1" applyAlignment="1" applyProtection="1">
      <alignment vertical="center"/>
      <protection/>
    </xf>
    <xf numFmtId="0" fontId="6" fillId="32" borderId="37" xfId="0" applyFont="1" applyFill="1" applyBorder="1" applyAlignment="1" applyProtection="1">
      <alignment vertical="center"/>
      <protection/>
    </xf>
    <xf numFmtId="0" fontId="6" fillId="32" borderId="47" xfId="0" applyFont="1" applyFill="1" applyBorder="1" applyAlignment="1" applyProtection="1">
      <alignment vertical="center"/>
      <protection/>
    </xf>
    <xf numFmtId="0" fontId="6" fillId="32" borderId="50" xfId="0" applyFont="1" applyFill="1" applyBorder="1" applyAlignment="1" applyProtection="1">
      <alignment vertical="center"/>
      <protection/>
    </xf>
    <xf numFmtId="0" fontId="6" fillId="32" borderId="51" xfId="0" applyFont="1" applyFill="1" applyBorder="1" applyAlignment="1" applyProtection="1">
      <alignment vertical="center"/>
      <protection/>
    </xf>
    <xf numFmtId="0" fontId="6" fillId="0" borderId="52" xfId="0" applyFont="1" applyBorder="1" applyAlignment="1" applyProtection="1">
      <alignment horizontal="center" vertical="center"/>
      <protection/>
    </xf>
    <xf numFmtId="0" fontId="6" fillId="32" borderId="63" xfId="0" applyFont="1" applyFill="1" applyBorder="1" applyAlignment="1" applyProtection="1">
      <alignment horizontal="right" vertical="center"/>
      <protection/>
    </xf>
    <xf numFmtId="0" fontId="6" fillId="0" borderId="53" xfId="0" applyFont="1" applyBorder="1" applyAlignment="1" applyProtection="1">
      <alignment horizontal="center" vertical="center"/>
      <protection/>
    </xf>
    <xf numFmtId="0" fontId="6" fillId="32" borderId="65" xfId="0" applyFont="1" applyFill="1" applyBorder="1" applyAlignment="1" applyProtection="1">
      <alignment horizontal="right" vertical="center"/>
      <protection/>
    </xf>
    <xf numFmtId="0" fontId="6" fillId="32" borderId="10" xfId="0" applyFont="1" applyFill="1" applyBorder="1" applyAlignment="1" applyProtection="1">
      <alignment vertical="center" shrinkToFit="1"/>
      <protection/>
    </xf>
    <xf numFmtId="0" fontId="6" fillId="32" borderId="10" xfId="0" applyFont="1" applyFill="1" applyBorder="1" applyAlignment="1" applyProtection="1">
      <alignment vertical="center"/>
      <protection/>
    </xf>
    <xf numFmtId="0" fontId="6" fillId="32" borderId="54" xfId="0" applyFont="1" applyFill="1" applyBorder="1" applyAlignment="1" applyProtection="1">
      <alignment vertical="center"/>
      <protection/>
    </xf>
    <xf numFmtId="0" fontId="6" fillId="32" borderId="55" xfId="0" applyFont="1" applyFill="1" applyBorder="1" applyAlignment="1" applyProtection="1">
      <alignment vertical="center"/>
      <protection/>
    </xf>
    <xf numFmtId="0" fontId="6" fillId="32" borderId="56" xfId="0" applyFont="1" applyFill="1" applyBorder="1" applyAlignment="1" applyProtection="1">
      <alignment vertical="center"/>
      <protection/>
    </xf>
    <xf numFmtId="0" fontId="6" fillId="32" borderId="57" xfId="0" applyFont="1" applyFill="1" applyBorder="1" applyAlignment="1" applyProtection="1">
      <alignment vertical="center"/>
      <protection/>
    </xf>
    <xf numFmtId="0" fontId="6" fillId="32" borderId="58" xfId="0" applyFont="1" applyFill="1" applyBorder="1" applyAlignment="1" applyProtection="1">
      <alignment vertical="center"/>
      <protection/>
    </xf>
    <xf numFmtId="0" fontId="6" fillId="0" borderId="59" xfId="0" applyFont="1" applyBorder="1" applyAlignment="1" applyProtection="1">
      <alignment horizontal="center" vertical="center"/>
      <protection/>
    </xf>
    <xf numFmtId="0" fontId="6" fillId="32" borderId="64" xfId="0" applyFont="1" applyFill="1" applyBorder="1" applyAlignment="1" applyProtection="1">
      <alignment horizontal="right" vertical="center"/>
      <protection/>
    </xf>
    <xf numFmtId="0" fontId="6" fillId="0" borderId="60" xfId="0" applyFont="1" applyBorder="1" applyAlignment="1" applyProtection="1">
      <alignment horizontal="center" vertical="center"/>
      <protection/>
    </xf>
    <xf numFmtId="0" fontId="6" fillId="32" borderId="66" xfId="0" applyFont="1" applyFill="1" applyBorder="1" applyAlignment="1" applyProtection="1">
      <alignment horizontal="right" vertical="center"/>
      <protection/>
    </xf>
    <xf numFmtId="0" fontId="5" fillId="0" borderId="30" xfId="0" applyFont="1" applyBorder="1" applyAlignment="1" applyProtection="1">
      <alignment horizontal="right" vertical="center"/>
      <protection locked="0"/>
    </xf>
    <xf numFmtId="0" fontId="5" fillId="0" borderId="33" xfId="0" applyFont="1" applyBorder="1" applyAlignment="1" applyProtection="1">
      <alignment horizontal="right" vertical="center"/>
      <protection locked="0"/>
    </xf>
    <xf numFmtId="0" fontId="5" fillId="0" borderId="44" xfId="0" applyFont="1" applyBorder="1" applyAlignment="1" applyProtection="1">
      <alignment horizontal="right" vertical="center"/>
      <protection locked="0"/>
    </xf>
    <xf numFmtId="0" fontId="5" fillId="0" borderId="20" xfId="0" applyFont="1" applyBorder="1" applyAlignment="1" applyProtection="1">
      <alignment horizontal="right" vertical="center"/>
      <protection locked="0"/>
    </xf>
    <xf numFmtId="0" fontId="5" fillId="0" borderId="34" xfId="0" applyFont="1" applyBorder="1" applyAlignment="1" applyProtection="1">
      <alignment horizontal="right" vertical="center"/>
      <protection locked="0"/>
    </xf>
    <xf numFmtId="0" fontId="5" fillId="0" borderId="45" xfId="0" applyFont="1" applyBorder="1" applyAlignment="1" applyProtection="1">
      <alignment horizontal="right" vertical="center"/>
      <protection locked="0"/>
    </xf>
    <xf numFmtId="0" fontId="5" fillId="0" borderId="12" xfId="0" applyFont="1" applyBorder="1" applyAlignment="1" applyProtection="1">
      <alignment horizontal="right" vertical="center"/>
      <protection locked="0"/>
    </xf>
    <xf numFmtId="0" fontId="5" fillId="0" borderId="35" xfId="0" applyFont="1" applyBorder="1" applyAlignment="1" applyProtection="1">
      <alignment horizontal="right" vertical="center"/>
      <protection locked="0"/>
    </xf>
    <xf numFmtId="0" fontId="5" fillId="0" borderId="46" xfId="0" applyFont="1" applyBorder="1" applyAlignment="1" applyProtection="1">
      <alignment horizontal="right" vertical="center"/>
      <protection locked="0"/>
    </xf>
    <xf numFmtId="0" fontId="5" fillId="0" borderId="36" xfId="0" applyFont="1" applyBorder="1" applyAlignment="1" applyProtection="1">
      <alignment horizontal="right" vertical="center"/>
      <protection locked="0"/>
    </xf>
    <xf numFmtId="0" fontId="5" fillId="0" borderId="37" xfId="0" applyFont="1" applyBorder="1" applyAlignment="1" applyProtection="1">
      <alignment horizontal="right" vertical="center"/>
      <protection locked="0"/>
    </xf>
    <xf numFmtId="0" fontId="5" fillId="0" borderId="47" xfId="0" applyFont="1" applyBorder="1" applyAlignment="1" applyProtection="1">
      <alignment horizontal="right" vertical="center"/>
      <protection locked="0"/>
    </xf>
    <xf numFmtId="0" fontId="5" fillId="0" borderId="15" xfId="0" applyFont="1" applyBorder="1" applyAlignment="1" applyProtection="1">
      <alignment horizontal="right" vertical="center"/>
      <protection locked="0"/>
    </xf>
    <xf numFmtId="0" fontId="5" fillId="0" borderId="16" xfId="0" applyFont="1" applyBorder="1" applyAlignment="1" applyProtection="1">
      <alignment horizontal="right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right" vertical="center"/>
      <protection locked="0"/>
    </xf>
    <xf numFmtId="0" fontId="5" fillId="0" borderId="19" xfId="0" applyFont="1" applyBorder="1" applyAlignment="1" applyProtection="1">
      <alignment horizontal="right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right" vertical="center"/>
      <protection locked="0"/>
    </xf>
    <xf numFmtId="0" fontId="5" fillId="0" borderId="23" xfId="0" applyFont="1" applyBorder="1" applyAlignment="1" applyProtection="1">
      <alignment horizontal="right" vertical="center"/>
      <protection locked="0"/>
    </xf>
    <xf numFmtId="0" fontId="5" fillId="0" borderId="13" xfId="0" applyFont="1" applyBorder="1" applyAlignment="1" applyProtection="1">
      <alignment horizontal="right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right" vertical="center"/>
      <protection locked="0"/>
    </xf>
    <xf numFmtId="0" fontId="5" fillId="0" borderId="26" xfId="0" applyFont="1" applyBorder="1" applyAlignment="1" applyProtection="1">
      <alignment horizontal="right" vertical="center"/>
      <protection locked="0"/>
    </xf>
    <xf numFmtId="0" fontId="5" fillId="0" borderId="11" xfId="0" applyFont="1" applyBorder="1" applyAlignment="1" applyProtection="1">
      <alignment horizontal="right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right" vertical="center"/>
      <protection locked="0"/>
    </xf>
    <xf numFmtId="0" fontId="5" fillId="0" borderId="29" xfId="0" applyFont="1" applyBorder="1" applyAlignment="1" applyProtection="1">
      <alignment horizontal="right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right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right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right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right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right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right" vertical="center"/>
      <protection locked="0"/>
    </xf>
    <xf numFmtId="0" fontId="10" fillId="0" borderId="14" xfId="0" applyFont="1" applyBorder="1" applyAlignment="1" applyProtection="1">
      <alignment vertical="center" wrapText="1"/>
      <protection locked="0"/>
    </xf>
    <xf numFmtId="0" fontId="5" fillId="0" borderId="11" xfId="0" applyFont="1" applyBorder="1" applyAlignment="1">
      <alignment horizontal="center" vertical="center" textRotation="255"/>
    </xf>
    <xf numFmtId="0" fontId="5" fillId="0" borderId="30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" fillId="0" borderId="67" xfId="0" applyFont="1" applyBorder="1" applyAlignment="1" applyProtection="1">
      <alignment horizontal="left" vertical="top" wrapText="1"/>
      <protection locked="0"/>
    </xf>
    <xf numFmtId="0" fontId="4" fillId="0" borderId="68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shrinkToFit="1"/>
    </xf>
    <xf numFmtId="0" fontId="10" fillId="0" borderId="70" xfId="0" applyFont="1" applyBorder="1" applyAlignment="1">
      <alignment horizontal="center" vertical="center" shrinkToFit="1"/>
    </xf>
    <xf numFmtId="0" fontId="8" fillId="0" borderId="71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wrapText="1" shrinkToFit="1"/>
    </xf>
    <xf numFmtId="0" fontId="10" fillId="0" borderId="7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74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distributed" vertical="center" wrapText="1"/>
    </xf>
    <xf numFmtId="0" fontId="4" fillId="0" borderId="77" xfId="0" applyFont="1" applyBorder="1" applyAlignment="1">
      <alignment horizontal="distributed" vertical="center" wrapText="1"/>
    </xf>
    <xf numFmtId="0" fontId="4" fillId="0" borderId="78" xfId="0" applyFont="1" applyBorder="1" applyAlignment="1">
      <alignment horizontal="distributed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54" xfId="0" applyFont="1" applyBorder="1" applyAlignment="1" applyProtection="1">
      <alignment horizontal="left" vertical="center"/>
      <protection locked="0"/>
    </xf>
    <xf numFmtId="0" fontId="5" fillId="0" borderId="82" xfId="0" applyFont="1" applyBorder="1" applyAlignment="1" applyProtection="1">
      <alignment horizontal="left" vertical="center"/>
      <protection locked="0"/>
    </xf>
    <xf numFmtId="0" fontId="5" fillId="0" borderId="83" xfId="0" applyFont="1" applyBorder="1" applyAlignment="1" applyProtection="1">
      <alignment horizontal="left" vertical="center"/>
      <protection locked="0"/>
    </xf>
    <xf numFmtId="0" fontId="5" fillId="0" borderId="54" xfId="0" applyFont="1" applyBorder="1" applyAlignment="1" applyProtection="1">
      <alignment horizontal="left" vertical="center" shrinkToFit="1"/>
      <protection locked="0"/>
    </xf>
    <xf numFmtId="0" fontId="5" fillId="0" borderId="82" xfId="0" applyFont="1" applyBorder="1" applyAlignment="1" applyProtection="1">
      <alignment horizontal="left" vertical="center" shrinkToFit="1"/>
      <protection locked="0"/>
    </xf>
    <xf numFmtId="0" fontId="5" fillId="0" borderId="83" xfId="0" applyFont="1" applyBorder="1" applyAlignment="1" applyProtection="1">
      <alignment horizontal="left" vertical="center" shrinkToFit="1"/>
      <protection locked="0"/>
    </xf>
    <xf numFmtId="0" fontId="13" fillId="0" borderId="0" xfId="0" applyFont="1" applyBorder="1" applyAlignment="1">
      <alignment horizontal="left" vertical="center" shrinkToFit="1"/>
    </xf>
    <xf numFmtId="0" fontId="4" fillId="0" borderId="67" xfId="0" applyFont="1" applyBorder="1" applyAlignment="1">
      <alignment horizontal="left" vertical="top" wrapText="1"/>
    </xf>
    <xf numFmtId="0" fontId="4" fillId="0" borderId="68" xfId="0" applyFont="1" applyBorder="1" applyAlignment="1">
      <alignment horizontal="left" vertical="top" wrapText="1"/>
    </xf>
    <xf numFmtId="0" fontId="5" fillId="0" borderId="54" xfId="0" applyFont="1" applyBorder="1" applyAlignment="1">
      <alignment horizontal="left" vertical="center"/>
    </xf>
    <xf numFmtId="0" fontId="5" fillId="0" borderId="82" xfId="0" applyFont="1" applyBorder="1" applyAlignment="1">
      <alignment horizontal="left" vertical="center"/>
    </xf>
    <xf numFmtId="0" fontId="5" fillId="0" borderId="83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 shrinkToFit="1"/>
    </xf>
    <xf numFmtId="0" fontId="5" fillId="0" borderId="82" xfId="0" applyFont="1" applyBorder="1" applyAlignment="1">
      <alignment horizontal="left" vertical="center" shrinkToFit="1"/>
    </xf>
    <xf numFmtId="0" fontId="5" fillId="0" borderId="83" xfId="0" applyFont="1" applyBorder="1" applyAlignment="1">
      <alignment horizontal="left" vertical="center" shrinkToFit="1"/>
    </xf>
    <xf numFmtId="0" fontId="10" fillId="0" borderId="38" xfId="0" applyFont="1" applyBorder="1" applyAlignment="1">
      <alignment horizontal="center" vertical="center" textRotation="255" wrapText="1" shrinkToFit="1"/>
    </xf>
    <xf numFmtId="0" fontId="10" fillId="0" borderId="84" xfId="0" applyFont="1" applyBorder="1" applyAlignment="1">
      <alignment horizontal="center" vertical="center" textRotation="255" wrapText="1" shrinkToFit="1"/>
    </xf>
    <xf numFmtId="0" fontId="10" fillId="0" borderId="85" xfId="0" applyFont="1" applyBorder="1" applyAlignment="1">
      <alignment horizontal="center" vertical="center" textRotation="255" shrinkToFit="1"/>
    </xf>
    <xf numFmtId="0" fontId="10" fillId="0" borderId="86" xfId="0" applyFont="1" applyBorder="1" applyAlignment="1">
      <alignment horizontal="center" vertical="center" textRotation="255" shrinkToFit="1"/>
    </xf>
    <xf numFmtId="0" fontId="10" fillId="0" borderId="87" xfId="0" applyFont="1" applyBorder="1" applyAlignment="1">
      <alignment horizontal="center" vertical="center" textRotation="255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27</xdr:row>
      <xdr:rowOff>19050</xdr:rowOff>
    </xdr:from>
    <xdr:to>
      <xdr:col>13</xdr:col>
      <xdr:colOff>0</xdr:colOff>
      <xdr:row>29</xdr:row>
      <xdr:rowOff>238125</xdr:rowOff>
    </xdr:to>
    <xdr:sp>
      <xdr:nvSpPr>
        <xdr:cNvPr id="1" name="直線コネクタ 1"/>
        <xdr:cNvSpPr>
          <a:spLocks/>
        </xdr:cNvSpPr>
      </xdr:nvSpPr>
      <xdr:spPr>
        <a:xfrm>
          <a:off x="5486400" y="6543675"/>
          <a:ext cx="201930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27</xdr:row>
      <xdr:rowOff>19050</xdr:rowOff>
    </xdr:from>
    <xdr:to>
      <xdr:col>16</xdr:col>
      <xdr:colOff>0</xdr:colOff>
      <xdr:row>29</xdr:row>
      <xdr:rowOff>238125</xdr:rowOff>
    </xdr:to>
    <xdr:sp>
      <xdr:nvSpPr>
        <xdr:cNvPr id="2" name="直線コネクタ 2"/>
        <xdr:cNvSpPr>
          <a:spLocks/>
        </xdr:cNvSpPr>
      </xdr:nvSpPr>
      <xdr:spPr>
        <a:xfrm>
          <a:off x="8334375" y="6543675"/>
          <a:ext cx="201930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27</xdr:row>
      <xdr:rowOff>19050</xdr:rowOff>
    </xdr:from>
    <xdr:to>
      <xdr:col>13</xdr:col>
      <xdr:colOff>0</xdr:colOff>
      <xdr:row>29</xdr:row>
      <xdr:rowOff>238125</xdr:rowOff>
    </xdr:to>
    <xdr:sp>
      <xdr:nvSpPr>
        <xdr:cNvPr id="1" name="直線コネクタ 1"/>
        <xdr:cNvSpPr>
          <a:spLocks/>
        </xdr:cNvSpPr>
      </xdr:nvSpPr>
      <xdr:spPr>
        <a:xfrm>
          <a:off x="5486400" y="6543675"/>
          <a:ext cx="201930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27</xdr:row>
      <xdr:rowOff>19050</xdr:rowOff>
    </xdr:from>
    <xdr:to>
      <xdr:col>16</xdr:col>
      <xdr:colOff>0</xdr:colOff>
      <xdr:row>29</xdr:row>
      <xdr:rowOff>238125</xdr:rowOff>
    </xdr:to>
    <xdr:sp>
      <xdr:nvSpPr>
        <xdr:cNvPr id="2" name="直線コネクタ 2"/>
        <xdr:cNvSpPr>
          <a:spLocks/>
        </xdr:cNvSpPr>
      </xdr:nvSpPr>
      <xdr:spPr>
        <a:xfrm>
          <a:off x="8334375" y="6543675"/>
          <a:ext cx="201930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23</xdr:row>
      <xdr:rowOff>161925</xdr:rowOff>
    </xdr:from>
    <xdr:to>
      <xdr:col>16</xdr:col>
      <xdr:colOff>542925</xdr:colOff>
      <xdr:row>24</xdr:row>
      <xdr:rowOff>219075</xdr:rowOff>
    </xdr:to>
    <xdr:sp>
      <xdr:nvSpPr>
        <xdr:cNvPr id="3" name="角丸四角形吹き出し 1"/>
        <xdr:cNvSpPr>
          <a:spLocks/>
        </xdr:cNvSpPr>
      </xdr:nvSpPr>
      <xdr:spPr>
        <a:xfrm>
          <a:off x="3333750" y="5657850"/>
          <a:ext cx="7562850" cy="314325"/>
        </a:xfrm>
        <a:prstGeom prst="wedgeRoundRectCallout">
          <a:avLst>
            <a:gd name="adj1" fmla="val -24143"/>
            <a:gd name="adj2" fmla="val -47347"/>
          </a:avLst>
        </a:prstGeom>
        <a:solidFill>
          <a:srgbClr val="FFFFFF"/>
        </a:solidFill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8</a:t>
          </a:r>
          <a:r>
            <a:rPr lang="en-US" cap="none" sz="1100" b="1" i="0" u="none" baseline="0">
              <a:solidFill>
                <a:srgbClr val="FF0000"/>
              </a:solidFill>
            </a:rPr>
            <a:t>名分の三次検診用紙の写しを提出してください。</a:t>
          </a:r>
          <a:r>
            <a:rPr lang="en-US" cap="none" sz="1100" b="1" i="0" u="none" baseline="0">
              <a:solidFill>
                <a:srgbClr val="FF0000"/>
              </a:solidFill>
            </a:rPr>
            <a:t>【</a:t>
          </a:r>
          <a:r>
            <a:rPr lang="en-US" cap="none" sz="1100" b="1" i="0" u="none" baseline="0">
              <a:solidFill>
                <a:srgbClr val="FF0000"/>
              </a:solidFill>
            </a:rPr>
            <a:t>学年・性別</a:t>
          </a:r>
          <a:r>
            <a:rPr lang="en-US" cap="none" sz="1100" b="1" i="0" u="none" baseline="0">
              <a:solidFill>
                <a:srgbClr val="FF0000"/>
              </a:solidFill>
            </a:rPr>
            <a:t>】</a:t>
          </a:r>
          <a:r>
            <a:rPr lang="en-US" cap="none" sz="1100" b="1" i="0" u="none" baseline="0">
              <a:solidFill>
                <a:srgbClr val="FF0000"/>
              </a:solidFill>
            </a:rPr>
            <a:t>は消さないようにしてください。</a:t>
          </a:r>
        </a:p>
      </xdr:txBody>
    </xdr:sp>
    <xdr:clientData/>
  </xdr:twoCellAnchor>
  <xdr:twoCellAnchor>
    <xdr:from>
      <xdr:col>8</xdr:col>
      <xdr:colOff>352425</xdr:colOff>
      <xdr:row>18</xdr:row>
      <xdr:rowOff>0</xdr:rowOff>
    </xdr:from>
    <xdr:to>
      <xdr:col>9</xdr:col>
      <xdr:colOff>57150</xdr:colOff>
      <xdr:row>19</xdr:row>
      <xdr:rowOff>38100</xdr:rowOff>
    </xdr:to>
    <xdr:sp>
      <xdr:nvSpPr>
        <xdr:cNvPr id="4" name="円/楕円 2"/>
        <xdr:cNvSpPr>
          <a:spLocks/>
        </xdr:cNvSpPr>
      </xdr:nvSpPr>
      <xdr:spPr>
        <a:xfrm>
          <a:off x="3314700" y="4210050"/>
          <a:ext cx="333375" cy="295275"/>
        </a:xfrm>
        <a:prstGeom prst="ellipse">
          <a:avLst/>
        </a:prstGeom>
        <a:noFill/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361950</xdr:colOff>
      <xdr:row>18</xdr:row>
      <xdr:rowOff>19050</xdr:rowOff>
    </xdr:from>
    <xdr:to>
      <xdr:col>11</xdr:col>
      <xdr:colOff>66675</xdr:colOff>
      <xdr:row>19</xdr:row>
      <xdr:rowOff>57150</xdr:rowOff>
    </xdr:to>
    <xdr:sp>
      <xdr:nvSpPr>
        <xdr:cNvPr id="5" name="円/楕円 2"/>
        <xdr:cNvSpPr>
          <a:spLocks/>
        </xdr:cNvSpPr>
      </xdr:nvSpPr>
      <xdr:spPr>
        <a:xfrm>
          <a:off x="4581525" y="4229100"/>
          <a:ext cx="333375" cy="295275"/>
        </a:xfrm>
        <a:prstGeom prst="ellipse">
          <a:avLst/>
        </a:prstGeom>
        <a:noFill/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371475</xdr:colOff>
      <xdr:row>20</xdr:row>
      <xdr:rowOff>238125</xdr:rowOff>
    </xdr:from>
    <xdr:to>
      <xdr:col>12</xdr:col>
      <xdr:colOff>76200</xdr:colOff>
      <xdr:row>22</xdr:row>
      <xdr:rowOff>19050</xdr:rowOff>
    </xdr:to>
    <xdr:sp>
      <xdr:nvSpPr>
        <xdr:cNvPr id="6" name="円/楕円 2"/>
        <xdr:cNvSpPr>
          <a:spLocks/>
        </xdr:cNvSpPr>
      </xdr:nvSpPr>
      <xdr:spPr>
        <a:xfrm>
          <a:off x="5219700" y="4962525"/>
          <a:ext cx="333375" cy="295275"/>
        </a:xfrm>
        <a:prstGeom prst="ellipse">
          <a:avLst/>
        </a:prstGeom>
        <a:noFill/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161925</xdr:colOff>
      <xdr:row>15</xdr:row>
      <xdr:rowOff>238125</xdr:rowOff>
    </xdr:from>
    <xdr:to>
      <xdr:col>13</xdr:col>
      <xdr:colOff>495300</xdr:colOff>
      <xdr:row>17</xdr:row>
      <xdr:rowOff>19050</xdr:rowOff>
    </xdr:to>
    <xdr:sp>
      <xdr:nvSpPr>
        <xdr:cNvPr id="7" name="円/楕円 2"/>
        <xdr:cNvSpPr>
          <a:spLocks/>
        </xdr:cNvSpPr>
      </xdr:nvSpPr>
      <xdr:spPr>
        <a:xfrm>
          <a:off x="7667625" y="3676650"/>
          <a:ext cx="333375" cy="295275"/>
        </a:xfrm>
        <a:prstGeom prst="ellipse">
          <a:avLst/>
        </a:prstGeom>
        <a:noFill/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21</xdr:row>
      <xdr:rowOff>9525</xdr:rowOff>
    </xdr:from>
    <xdr:to>
      <xdr:col>16</xdr:col>
      <xdr:colOff>504825</xdr:colOff>
      <xdr:row>22</xdr:row>
      <xdr:rowOff>47625</xdr:rowOff>
    </xdr:to>
    <xdr:sp>
      <xdr:nvSpPr>
        <xdr:cNvPr id="8" name="円/楕円 2"/>
        <xdr:cNvSpPr>
          <a:spLocks/>
        </xdr:cNvSpPr>
      </xdr:nvSpPr>
      <xdr:spPr>
        <a:xfrm>
          <a:off x="10525125" y="4991100"/>
          <a:ext cx="333375" cy="295275"/>
        </a:xfrm>
        <a:prstGeom prst="ellipse">
          <a:avLst/>
        </a:prstGeom>
        <a:noFill/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523875</xdr:colOff>
      <xdr:row>19</xdr:row>
      <xdr:rowOff>38100</xdr:rowOff>
    </xdr:from>
    <xdr:to>
      <xdr:col>8</xdr:col>
      <xdr:colOff>523875</xdr:colOff>
      <xdr:row>23</xdr:row>
      <xdr:rowOff>161925</xdr:rowOff>
    </xdr:to>
    <xdr:sp>
      <xdr:nvSpPr>
        <xdr:cNvPr id="9" name="直線矢印コネクタ 4"/>
        <xdr:cNvSpPr>
          <a:spLocks/>
        </xdr:cNvSpPr>
      </xdr:nvSpPr>
      <xdr:spPr>
        <a:xfrm>
          <a:off x="3486150" y="4505325"/>
          <a:ext cx="0" cy="1152525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533400</xdr:colOff>
      <xdr:row>19</xdr:row>
      <xdr:rowOff>57150</xdr:rowOff>
    </xdr:from>
    <xdr:to>
      <xdr:col>10</xdr:col>
      <xdr:colOff>533400</xdr:colOff>
      <xdr:row>23</xdr:row>
      <xdr:rowOff>123825</xdr:rowOff>
    </xdr:to>
    <xdr:sp>
      <xdr:nvSpPr>
        <xdr:cNvPr id="10" name="直線矢印コネクタ 10"/>
        <xdr:cNvSpPr>
          <a:spLocks/>
        </xdr:cNvSpPr>
      </xdr:nvSpPr>
      <xdr:spPr>
        <a:xfrm>
          <a:off x="4752975" y="4524375"/>
          <a:ext cx="0" cy="1095375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314325</xdr:colOff>
      <xdr:row>17</xdr:row>
      <xdr:rowOff>28575</xdr:rowOff>
    </xdr:from>
    <xdr:to>
      <xdr:col>13</xdr:col>
      <xdr:colOff>323850</xdr:colOff>
      <xdr:row>23</xdr:row>
      <xdr:rowOff>133350</xdr:rowOff>
    </xdr:to>
    <xdr:sp>
      <xdr:nvSpPr>
        <xdr:cNvPr id="11" name="直線矢印コネクタ 11"/>
        <xdr:cNvSpPr>
          <a:spLocks/>
        </xdr:cNvSpPr>
      </xdr:nvSpPr>
      <xdr:spPr>
        <a:xfrm flipH="1">
          <a:off x="7820025" y="3981450"/>
          <a:ext cx="9525" cy="1647825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542925</xdr:colOff>
      <xdr:row>22</xdr:row>
      <xdr:rowOff>19050</xdr:rowOff>
    </xdr:from>
    <xdr:to>
      <xdr:col>11</xdr:col>
      <xdr:colOff>542925</xdr:colOff>
      <xdr:row>23</xdr:row>
      <xdr:rowOff>161925</xdr:rowOff>
    </xdr:to>
    <xdr:sp>
      <xdr:nvSpPr>
        <xdr:cNvPr id="12" name="直線矢印コネクタ 12"/>
        <xdr:cNvSpPr>
          <a:spLocks/>
        </xdr:cNvSpPr>
      </xdr:nvSpPr>
      <xdr:spPr>
        <a:xfrm>
          <a:off x="5391150" y="5257800"/>
          <a:ext cx="0" cy="40005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342900</xdr:colOff>
      <xdr:row>22</xdr:row>
      <xdr:rowOff>47625</xdr:rowOff>
    </xdr:from>
    <xdr:to>
      <xdr:col>16</xdr:col>
      <xdr:colOff>342900</xdr:colOff>
      <xdr:row>23</xdr:row>
      <xdr:rowOff>104775</xdr:rowOff>
    </xdr:to>
    <xdr:sp>
      <xdr:nvSpPr>
        <xdr:cNvPr id="13" name="直線矢印コネクタ 13"/>
        <xdr:cNvSpPr>
          <a:spLocks/>
        </xdr:cNvSpPr>
      </xdr:nvSpPr>
      <xdr:spPr>
        <a:xfrm>
          <a:off x="10696575" y="5286375"/>
          <a:ext cx="0" cy="314325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352425</xdr:colOff>
      <xdr:row>11</xdr:row>
      <xdr:rowOff>180975</xdr:rowOff>
    </xdr:from>
    <xdr:to>
      <xdr:col>6</xdr:col>
      <xdr:colOff>371475</xdr:colOff>
      <xdr:row>14</xdr:row>
      <xdr:rowOff>171450</xdr:rowOff>
    </xdr:to>
    <xdr:sp>
      <xdr:nvSpPr>
        <xdr:cNvPr id="14" name="四角形: 角を丸くする 14"/>
        <xdr:cNvSpPr>
          <a:spLocks/>
        </xdr:cNvSpPr>
      </xdr:nvSpPr>
      <xdr:spPr>
        <a:xfrm>
          <a:off x="2171700" y="2838450"/>
          <a:ext cx="390525" cy="600075"/>
        </a:xfrm>
        <a:prstGeom prst="roundRect">
          <a:avLst/>
        </a:prstGeom>
        <a:noFill/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31</xdr:row>
      <xdr:rowOff>104775</xdr:rowOff>
    </xdr:from>
    <xdr:to>
      <xdr:col>12</xdr:col>
      <xdr:colOff>561975</xdr:colOff>
      <xdr:row>32</xdr:row>
      <xdr:rowOff>152400</xdr:rowOff>
    </xdr:to>
    <xdr:sp>
      <xdr:nvSpPr>
        <xdr:cNvPr id="15" name="角丸四角形吹き出し 1"/>
        <xdr:cNvSpPr>
          <a:spLocks/>
        </xdr:cNvSpPr>
      </xdr:nvSpPr>
      <xdr:spPr>
        <a:xfrm>
          <a:off x="2095500" y="7458075"/>
          <a:ext cx="3943350" cy="581025"/>
        </a:xfrm>
        <a:prstGeom prst="wedgeRoundRectCallout">
          <a:avLst>
            <a:gd name="adj1" fmla="val -24143"/>
            <a:gd name="adj2" fmla="val -47347"/>
          </a:avLst>
        </a:prstGeom>
        <a:solidFill>
          <a:srgbClr val="FFFFFF"/>
        </a:solidFill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・緊急受診した者を含めてください。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・定期受診中（治療中）の者は含めないでください。</a:t>
          </a:r>
        </a:p>
      </xdr:txBody>
    </xdr:sp>
    <xdr:clientData/>
  </xdr:twoCellAnchor>
  <xdr:twoCellAnchor>
    <xdr:from>
      <xdr:col>6</xdr:col>
      <xdr:colOff>104775</xdr:colOff>
      <xdr:row>15</xdr:row>
      <xdr:rowOff>28575</xdr:rowOff>
    </xdr:from>
    <xdr:to>
      <xdr:col>6</xdr:col>
      <xdr:colOff>104775</xdr:colOff>
      <xdr:row>31</xdr:row>
      <xdr:rowOff>95250</xdr:rowOff>
    </xdr:to>
    <xdr:sp>
      <xdr:nvSpPr>
        <xdr:cNvPr id="16" name="直線矢印コネクタ 16"/>
        <xdr:cNvSpPr>
          <a:spLocks/>
        </xdr:cNvSpPr>
      </xdr:nvSpPr>
      <xdr:spPr>
        <a:xfrm>
          <a:off x="2295525" y="3467100"/>
          <a:ext cx="0" cy="398145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1085850</xdr:colOff>
      <xdr:row>30</xdr:row>
      <xdr:rowOff>9525</xdr:rowOff>
    </xdr:from>
    <xdr:to>
      <xdr:col>16</xdr:col>
      <xdr:colOff>581025</xdr:colOff>
      <xdr:row>33</xdr:row>
      <xdr:rowOff>304800</xdr:rowOff>
    </xdr:to>
    <xdr:sp>
      <xdr:nvSpPr>
        <xdr:cNvPr id="17" name="角丸四角形吹き出し 1"/>
        <xdr:cNvSpPr>
          <a:spLocks/>
        </xdr:cNvSpPr>
      </xdr:nvSpPr>
      <xdr:spPr>
        <a:xfrm>
          <a:off x="6562725" y="7305675"/>
          <a:ext cx="4371975" cy="1057275"/>
        </a:xfrm>
        <a:prstGeom prst="wedgeRoundRectCallout">
          <a:avLst>
            <a:gd name="adj1" fmla="val -24143"/>
            <a:gd name="adj2" fmla="val -47347"/>
          </a:avLst>
        </a:prstGeom>
        <a:solidFill>
          <a:srgbClr val="FFFFFF"/>
        </a:solidFill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・今年度検診で初めて有所見となった者で</a:t>
          </a:r>
          <a:r>
            <a:rPr lang="en-US" cap="none" sz="1100" b="1" i="0" u="none" baseline="0">
              <a:solidFill>
                <a:srgbClr val="FF0000"/>
              </a:solidFill>
            </a:rPr>
            <a:t>【</a:t>
          </a:r>
          <a:r>
            <a:rPr lang="en-US" cap="none" sz="1100" b="1" i="0" u="none" baseline="0">
              <a:solidFill>
                <a:srgbClr val="FF0000"/>
              </a:solidFill>
            </a:rPr>
            <a:t>確定診断</a:t>
          </a:r>
          <a:r>
            <a:rPr lang="en-US" cap="none" sz="1100" b="1" i="0" u="none" baseline="0">
              <a:solidFill>
                <a:srgbClr val="FF0000"/>
              </a:solidFill>
            </a:rPr>
            <a:t>】</a:t>
          </a:r>
          <a:r>
            <a:rPr lang="en-US" cap="none" sz="1100" b="1" i="0" u="none" baseline="0">
              <a:solidFill>
                <a:srgbClr val="FF0000"/>
              </a:solidFill>
            </a:rPr>
            <a:t>の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　場合</a:t>
          </a:r>
          <a:r>
            <a:rPr lang="en-US" cap="none" sz="1100" b="1" i="0" u="none" baseline="0">
              <a:solidFill>
                <a:srgbClr val="FF0000"/>
              </a:solidFill>
            </a:rPr>
            <a:t>は</a:t>
          </a:r>
          <a:r>
            <a:rPr lang="en-US" cap="none" sz="1100" b="1" i="0" u="none" baseline="0">
              <a:solidFill>
                <a:srgbClr val="FF0000"/>
              </a:solidFill>
            </a:rPr>
            <a:t>、診断名に（確定）を記入してください。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・定期受診中（治療中）の者で</a:t>
          </a:r>
          <a:r>
            <a:rPr lang="en-US" cap="none" sz="1100" b="1" i="0" u="none" baseline="0">
              <a:solidFill>
                <a:srgbClr val="FF0000"/>
              </a:solidFill>
            </a:rPr>
            <a:t>【</a:t>
          </a:r>
          <a:r>
            <a:rPr lang="en-US" cap="none" sz="1100" b="1" i="0" u="none" baseline="0">
              <a:solidFill>
                <a:srgbClr val="FF0000"/>
              </a:solidFill>
            </a:rPr>
            <a:t>暫定診断</a:t>
          </a:r>
          <a:r>
            <a:rPr lang="en-US" cap="none" sz="1100" b="1" i="0" u="none" baseline="0">
              <a:solidFill>
                <a:srgbClr val="FF0000"/>
              </a:solidFill>
            </a:rPr>
            <a:t>】</a:t>
          </a:r>
          <a:r>
            <a:rPr lang="en-US" cap="none" sz="1100" b="1" i="0" u="none" baseline="0">
              <a:solidFill>
                <a:srgbClr val="FF0000"/>
              </a:solidFill>
            </a:rPr>
            <a:t>の場合は、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　診断名に（暫定）を記入してください。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12</xdr:col>
      <xdr:colOff>352425</xdr:colOff>
      <xdr:row>5</xdr:row>
      <xdr:rowOff>19050</xdr:rowOff>
    </xdr:from>
    <xdr:to>
      <xdr:col>16</xdr:col>
      <xdr:colOff>504825</xdr:colOff>
      <xdr:row>6</xdr:row>
      <xdr:rowOff>142875</xdr:rowOff>
    </xdr:to>
    <xdr:sp>
      <xdr:nvSpPr>
        <xdr:cNvPr id="18" name="角丸四角形吹き出し 1"/>
        <xdr:cNvSpPr>
          <a:spLocks/>
        </xdr:cNvSpPr>
      </xdr:nvSpPr>
      <xdr:spPr>
        <a:xfrm>
          <a:off x="5829300" y="1209675"/>
          <a:ext cx="5029200" cy="304800"/>
        </a:xfrm>
        <a:prstGeom prst="wedgeRoundRectCallout">
          <a:avLst>
            <a:gd name="adj1" fmla="val -24143"/>
            <a:gd name="adj2" fmla="val -47347"/>
          </a:avLst>
        </a:prstGeom>
        <a:solidFill>
          <a:srgbClr val="FFFFFF"/>
        </a:solidFill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色塗り箇所には計算式が入っておりますので、空白欄に記入ください。</a:t>
          </a:r>
        </a:p>
      </xdr:txBody>
    </xdr:sp>
    <xdr:clientData/>
  </xdr:twoCellAnchor>
  <xdr:twoCellAnchor>
    <xdr:from>
      <xdr:col>16</xdr:col>
      <xdr:colOff>152400</xdr:colOff>
      <xdr:row>25</xdr:row>
      <xdr:rowOff>228600</xdr:rowOff>
    </xdr:from>
    <xdr:to>
      <xdr:col>16</xdr:col>
      <xdr:colOff>485775</xdr:colOff>
      <xdr:row>27</xdr:row>
      <xdr:rowOff>9525</xdr:rowOff>
    </xdr:to>
    <xdr:sp>
      <xdr:nvSpPr>
        <xdr:cNvPr id="19" name="円/楕円 2"/>
        <xdr:cNvSpPr>
          <a:spLocks/>
        </xdr:cNvSpPr>
      </xdr:nvSpPr>
      <xdr:spPr>
        <a:xfrm rot="10800000">
          <a:off x="10506075" y="6238875"/>
          <a:ext cx="333375" cy="295275"/>
        </a:xfrm>
        <a:prstGeom prst="ellipse">
          <a:avLst/>
        </a:prstGeom>
        <a:noFill/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314325</xdr:colOff>
      <xdr:row>24</xdr:row>
      <xdr:rowOff>247650</xdr:rowOff>
    </xdr:from>
    <xdr:to>
      <xdr:col>16</xdr:col>
      <xdr:colOff>314325</xdr:colOff>
      <xdr:row>25</xdr:row>
      <xdr:rowOff>228600</xdr:rowOff>
    </xdr:to>
    <xdr:sp>
      <xdr:nvSpPr>
        <xdr:cNvPr id="20" name="直線矢印コネクタ 29"/>
        <xdr:cNvSpPr>
          <a:spLocks/>
        </xdr:cNvSpPr>
      </xdr:nvSpPr>
      <xdr:spPr>
        <a:xfrm flipH="1" flipV="1">
          <a:off x="10668000" y="6000750"/>
          <a:ext cx="0" cy="238125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685800</xdr:colOff>
      <xdr:row>26</xdr:row>
      <xdr:rowOff>247650</xdr:rowOff>
    </xdr:from>
    <xdr:to>
      <xdr:col>15</xdr:col>
      <xdr:colOff>695325</xdr:colOff>
      <xdr:row>30</xdr:row>
      <xdr:rowOff>0</xdr:rowOff>
    </xdr:to>
    <xdr:sp>
      <xdr:nvSpPr>
        <xdr:cNvPr id="21" name="直線矢印コネクタ 32"/>
        <xdr:cNvSpPr>
          <a:spLocks/>
        </xdr:cNvSpPr>
      </xdr:nvSpPr>
      <xdr:spPr>
        <a:xfrm>
          <a:off x="9010650" y="6515100"/>
          <a:ext cx="9525" cy="78105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1438275</xdr:colOff>
      <xdr:row>27</xdr:row>
      <xdr:rowOff>9525</xdr:rowOff>
    </xdr:from>
    <xdr:to>
      <xdr:col>12</xdr:col>
      <xdr:colOff>1447800</xdr:colOff>
      <xdr:row>29</xdr:row>
      <xdr:rowOff>247650</xdr:rowOff>
    </xdr:to>
    <xdr:sp>
      <xdr:nvSpPr>
        <xdr:cNvPr id="22" name="直線矢印コネクタ 36"/>
        <xdr:cNvSpPr>
          <a:spLocks/>
        </xdr:cNvSpPr>
      </xdr:nvSpPr>
      <xdr:spPr>
        <a:xfrm>
          <a:off x="6915150" y="6534150"/>
          <a:ext cx="9525" cy="752475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25</xdr:row>
      <xdr:rowOff>228600</xdr:rowOff>
    </xdr:from>
    <xdr:to>
      <xdr:col>13</xdr:col>
      <xdr:colOff>476250</xdr:colOff>
      <xdr:row>27</xdr:row>
      <xdr:rowOff>9525</xdr:rowOff>
    </xdr:to>
    <xdr:sp>
      <xdr:nvSpPr>
        <xdr:cNvPr id="23" name="円/楕円 2"/>
        <xdr:cNvSpPr>
          <a:spLocks/>
        </xdr:cNvSpPr>
      </xdr:nvSpPr>
      <xdr:spPr>
        <a:xfrm rot="10800000">
          <a:off x="7648575" y="6238875"/>
          <a:ext cx="333375" cy="295275"/>
        </a:xfrm>
        <a:prstGeom prst="ellipse">
          <a:avLst/>
        </a:prstGeom>
        <a:noFill/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314325</xdr:colOff>
      <xdr:row>24</xdr:row>
      <xdr:rowOff>247650</xdr:rowOff>
    </xdr:from>
    <xdr:to>
      <xdr:col>13</xdr:col>
      <xdr:colOff>314325</xdr:colOff>
      <xdr:row>25</xdr:row>
      <xdr:rowOff>228600</xdr:rowOff>
    </xdr:to>
    <xdr:sp>
      <xdr:nvSpPr>
        <xdr:cNvPr id="24" name="直線矢印コネクタ 42"/>
        <xdr:cNvSpPr>
          <a:spLocks/>
        </xdr:cNvSpPr>
      </xdr:nvSpPr>
      <xdr:spPr>
        <a:xfrm flipH="1" flipV="1">
          <a:off x="7820025" y="6000750"/>
          <a:ext cx="0" cy="238125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tabSelected="1" view="pageBreakPreview" zoomScale="80" zoomScaleSheetLayoutView="80" zoomScalePageLayoutView="0" workbookViewId="0" topLeftCell="A7">
      <selection activeCell="J11" sqref="J11"/>
    </sheetView>
  </sheetViews>
  <sheetFormatPr defaultColWidth="9.00390625" defaultRowHeight="13.5"/>
  <cols>
    <col min="1" max="1" width="4.875" style="0" customWidth="1"/>
    <col min="2" max="2" width="4.375" style="0" customWidth="1"/>
    <col min="3" max="6" width="4.875" style="0" customWidth="1"/>
    <col min="7" max="7" width="5.25390625" style="0" customWidth="1"/>
    <col min="8" max="8" width="4.875" style="0" customWidth="1"/>
    <col min="9" max="12" width="8.25390625" style="0" customWidth="1"/>
    <col min="13" max="13" width="26.625" style="0" customWidth="1"/>
    <col min="14" max="14" width="8.375" style="0" customWidth="1"/>
    <col min="15" max="15" width="2.375" style="0" customWidth="1"/>
    <col min="16" max="16" width="26.625" style="0" customWidth="1"/>
    <col min="17" max="17" width="8.375" style="0" customWidth="1"/>
    <col min="18" max="18" width="32.75390625" style="0" customWidth="1"/>
  </cols>
  <sheetData>
    <row r="1" spans="1:19" ht="25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7"/>
      <c r="O1" s="17"/>
      <c r="P1" s="1"/>
      <c r="Q1" s="17"/>
      <c r="S1" s="1"/>
    </row>
    <row r="2" spans="1:19" ht="19.5" customHeight="1">
      <c r="A2" s="20" t="s">
        <v>24</v>
      </c>
      <c r="B2" s="20"/>
      <c r="C2" s="20"/>
      <c r="D2" s="20"/>
      <c r="E2" s="20"/>
      <c r="F2" s="20"/>
      <c r="G2" s="20"/>
      <c r="H2" s="20"/>
      <c r="I2" s="20"/>
      <c r="J2" s="20" t="s">
        <v>36</v>
      </c>
      <c r="K2" s="20"/>
      <c r="L2" s="20"/>
      <c r="M2" s="20"/>
      <c r="N2" s="20"/>
      <c r="O2" s="20"/>
      <c r="P2" s="20"/>
      <c r="Q2" s="20"/>
      <c r="R2" s="21"/>
      <c r="S2" s="1"/>
    </row>
    <row r="3" spans="1:19" ht="9.75" customHeight="1">
      <c r="A3" s="221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1"/>
    </row>
    <row r="4" spans="1:19" ht="30.75" customHeight="1">
      <c r="A4" s="223" t="s">
        <v>44</v>
      </c>
      <c r="B4" s="224"/>
      <c r="C4" s="224"/>
      <c r="D4" s="224"/>
      <c r="E4" s="224"/>
      <c r="F4" s="224"/>
      <c r="G4" s="224"/>
      <c r="H4" s="224"/>
      <c r="I4" s="225"/>
      <c r="J4" s="226" t="s">
        <v>45</v>
      </c>
      <c r="K4" s="227"/>
      <c r="L4" s="227"/>
      <c r="M4" s="228"/>
      <c r="N4" s="226" t="s">
        <v>46</v>
      </c>
      <c r="O4" s="227"/>
      <c r="P4" s="227"/>
      <c r="Q4" s="228"/>
      <c r="S4" s="1"/>
    </row>
    <row r="5" spans="1:1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"/>
    </row>
    <row r="6" spans="1:18" ht="14.25">
      <c r="A6" s="229" t="s">
        <v>26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1"/>
    </row>
    <row r="7" spans="1:19" ht="18" customHeight="1">
      <c r="A7" s="209" t="s">
        <v>28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16"/>
      <c r="S7" s="14"/>
    </row>
    <row r="8" spans="1:19" ht="18" customHeight="1">
      <c r="A8" s="209" t="s">
        <v>29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16"/>
      <c r="S8" s="14"/>
    </row>
    <row r="9" spans="1:17" ht="27.75" customHeight="1">
      <c r="A9" s="210" t="s">
        <v>41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</row>
    <row r="10" spans="1:18" ht="27" customHeight="1">
      <c r="A10" s="210" t="s">
        <v>34</v>
      </c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>
        <f>IF(G16="","",0)</f>
      </c>
    </row>
    <row r="11" spans="1:17" ht="10.5" customHeight="1" thickBo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1:19" ht="14.25" customHeight="1" thickTop="1">
      <c r="A12" s="211" t="s">
        <v>10</v>
      </c>
      <c r="B12" s="211"/>
      <c r="C12" s="212" t="s">
        <v>14</v>
      </c>
      <c r="D12" s="212"/>
      <c r="E12" s="212" t="s">
        <v>15</v>
      </c>
      <c r="F12" s="213"/>
      <c r="G12" s="214" t="s">
        <v>31</v>
      </c>
      <c r="H12" s="215"/>
      <c r="I12" s="215"/>
      <c r="J12" s="215"/>
      <c r="K12" s="215"/>
      <c r="L12" s="215"/>
      <c r="M12" s="215"/>
      <c r="N12" s="216"/>
      <c r="O12" s="13"/>
      <c r="P12" s="217" t="s">
        <v>43</v>
      </c>
      <c r="Q12" s="218"/>
      <c r="R12" s="13"/>
      <c r="S12" s="1"/>
    </row>
    <row r="13" spans="1:18" s="15" customFormat="1" ht="21.75" customHeight="1" thickBot="1">
      <c r="A13" s="211"/>
      <c r="B13" s="211"/>
      <c r="C13" s="212"/>
      <c r="D13" s="212"/>
      <c r="E13" s="212"/>
      <c r="F13" s="213"/>
      <c r="G13" s="238" t="s">
        <v>32</v>
      </c>
      <c r="H13" s="240" t="s">
        <v>0</v>
      </c>
      <c r="I13" s="197" t="s">
        <v>40</v>
      </c>
      <c r="J13" s="198"/>
      <c r="K13" s="198"/>
      <c r="L13" s="198"/>
      <c r="M13" s="198"/>
      <c r="N13" s="199"/>
      <c r="O13" s="18"/>
      <c r="P13" s="219"/>
      <c r="Q13" s="220"/>
      <c r="R13" s="1"/>
    </row>
    <row r="14" spans="1:18" s="15" customFormat="1" ht="12" customHeight="1" thickTop="1">
      <c r="A14" s="211"/>
      <c r="B14" s="211"/>
      <c r="C14" s="200" t="s">
        <v>18</v>
      </c>
      <c r="D14" s="200" t="s">
        <v>19</v>
      </c>
      <c r="E14" s="200" t="s">
        <v>18</v>
      </c>
      <c r="F14" s="201" t="s">
        <v>19</v>
      </c>
      <c r="G14" s="238"/>
      <c r="H14" s="241"/>
      <c r="I14" s="202" t="s">
        <v>16</v>
      </c>
      <c r="J14" s="204" t="s">
        <v>13</v>
      </c>
      <c r="K14" s="200" t="s">
        <v>30</v>
      </c>
      <c r="L14" s="206" t="s">
        <v>1</v>
      </c>
      <c r="M14" s="207" t="s">
        <v>37</v>
      </c>
      <c r="N14" s="191" t="s">
        <v>17</v>
      </c>
      <c r="O14" s="53"/>
      <c r="P14" s="193" t="s">
        <v>38</v>
      </c>
      <c r="Q14" s="195" t="s">
        <v>17</v>
      </c>
      <c r="R14" s="1"/>
    </row>
    <row r="15" spans="1:18" s="15" customFormat="1" ht="13.5" customHeight="1">
      <c r="A15" s="211"/>
      <c r="B15" s="211"/>
      <c r="C15" s="200"/>
      <c r="D15" s="200"/>
      <c r="E15" s="200"/>
      <c r="F15" s="201"/>
      <c r="G15" s="239"/>
      <c r="H15" s="242"/>
      <c r="I15" s="203"/>
      <c r="J15" s="205"/>
      <c r="K15" s="200"/>
      <c r="L15" s="206"/>
      <c r="M15" s="208"/>
      <c r="N15" s="192"/>
      <c r="O15" s="53"/>
      <c r="P15" s="194"/>
      <c r="Q15" s="196"/>
      <c r="R15" s="1"/>
    </row>
    <row r="16" spans="1:18" ht="20.25" customHeight="1">
      <c r="A16" s="185" t="s">
        <v>2</v>
      </c>
      <c r="B16" s="12" t="s">
        <v>8</v>
      </c>
      <c r="C16" s="142"/>
      <c r="D16" s="142"/>
      <c r="E16" s="142"/>
      <c r="F16" s="143"/>
      <c r="G16" s="144"/>
      <c r="H16" s="107">
        <f>IF(G16="","",0+(SUM(I16,J16,K16,L16,N16)))</f>
      </c>
      <c r="I16" s="154"/>
      <c r="J16" s="155"/>
      <c r="K16" s="155"/>
      <c r="L16" s="155"/>
      <c r="M16" s="156"/>
      <c r="N16" s="157"/>
      <c r="O16" s="108"/>
      <c r="P16" s="172"/>
      <c r="Q16" s="173"/>
      <c r="R16" s="1"/>
    </row>
    <row r="17" spans="1:18" ht="20.25" customHeight="1">
      <c r="A17" s="185"/>
      <c r="B17" s="10" t="s">
        <v>9</v>
      </c>
      <c r="C17" s="145"/>
      <c r="D17" s="145"/>
      <c r="E17" s="145"/>
      <c r="F17" s="146"/>
      <c r="G17" s="147"/>
      <c r="H17" s="109">
        <f>IF(G17="","",0+(SUM(I17,J17,K17,L17,N17)))</f>
      </c>
      <c r="I17" s="158"/>
      <c r="J17" s="145"/>
      <c r="K17" s="145"/>
      <c r="L17" s="145"/>
      <c r="M17" s="159"/>
      <c r="N17" s="160"/>
      <c r="O17" s="110"/>
      <c r="P17" s="174"/>
      <c r="Q17" s="175"/>
      <c r="R17" s="1"/>
    </row>
    <row r="18" spans="1:18" ht="20.25" customHeight="1">
      <c r="A18" s="183" t="s">
        <v>3</v>
      </c>
      <c r="B18" s="12" t="s">
        <v>8</v>
      </c>
      <c r="C18" s="148"/>
      <c r="D18" s="148"/>
      <c r="E18" s="148"/>
      <c r="F18" s="149"/>
      <c r="G18" s="150"/>
      <c r="H18" s="107">
        <f>IF(G18="","",0+(SUM(I18,J18,K18,L18,N18)))</f>
      </c>
      <c r="I18" s="161"/>
      <c r="J18" s="162"/>
      <c r="K18" s="162"/>
      <c r="L18" s="162"/>
      <c r="M18" s="163"/>
      <c r="N18" s="164"/>
      <c r="O18" s="110"/>
      <c r="P18" s="176"/>
      <c r="Q18" s="177"/>
      <c r="R18" s="1"/>
    </row>
    <row r="19" spans="1:18" ht="20.25" customHeight="1">
      <c r="A19" s="184"/>
      <c r="B19" s="11" t="s">
        <v>9</v>
      </c>
      <c r="C19" s="151"/>
      <c r="D19" s="151"/>
      <c r="E19" s="151"/>
      <c r="F19" s="152"/>
      <c r="G19" s="153"/>
      <c r="H19" s="109">
        <f aca="true" t="shared" si="0" ref="H19:H25">IF(G19="","",0+(SUM(I19,J19,K19,L19,N19)))</f>
      </c>
      <c r="I19" s="165"/>
      <c r="J19" s="166"/>
      <c r="K19" s="166"/>
      <c r="L19" s="166"/>
      <c r="M19" s="167"/>
      <c r="N19" s="168"/>
      <c r="O19" s="110"/>
      <c r="P19" s="178"/>
      <c r="Q19" s="179"/>
      <c r="R19" s="1"/>
    </row>
    <row r="20" spans="1:18" ht="20.25" customHeight="1">
      <c r="A20" s="185" t="s">
        <v>4</v>
      </c>
      <c r="B20" s="12" t="s">
        <v>8</v>
      </c>
      <c r="C20" s="142"/>
      <c r="D20" s="142"/>
      <c r="E20" s="142"/>
      <c r="F20" s="143"/>
      <c r="G20" s="144"/>
      <c r="H20" s="107">
        <f>IF(G20="","",0+(SUM(I20,J20,K20,L20,N20)))</f>
      </c>
      <c r="I20" s="169"/>
      <c r="J20" s="142"/>
      <c r="K20" s="142"/>
      <c r="L20" s="142"/>
      <c r="M20" s="170"/>
      <c r="N20" s="171"/>
      <c r="O20" s="110"/>
      <c r="P20" s="180"/>
      <c r="Q20" s="181"/>
      <c r="R20" s="1"/>
    </row>
    <row r="21" spans="1:18" ht="20.25" customHeight="1">
      <c r="A21" s="185"/>
      <c r="B21" s="10" t="s">
        <v>9</v>
      </c>
      <c r="C21" s="145"/>
      <c r="D21" s="145"/>
      <c r="E21" s="145"/>
      <c r="F21" s="146"/>
      <c r="G21" s="147"/>
      <c r="H21" s="109">
        <f t="shared" si="0"/>
      </c>
      <c r="I21" s="158"/>
      <c r="J21" s="145"/>
      <c r="K21" s="145"/>
      <c r="L21" s="145"/>
      <c r="M21" s="159"/>
      <c r="N21" s="160"/>
      <c r="O21" s="110"/>
      <c r="P21" s="174"/>
      <c r="Q21" s="175"/>
      <c r="R21" s="1"/>
    </row>
    <row r="22" spans="1:18" ht="20.25" customHeight="1">
      <c r="A22" s="183" t="s">
        <v>5</v>
      </c>
      <c r="B22" s="12" t="s">
        <v>8</v>
      </c>
      <c r="C22" s="148"/>
      <c r="D22" s="148"/>
      <c r="E22" s="148"/>
      <c r="F22" s="149"/>
      <c r="G22" s="150"/>
      <c r="H22" s="107">
        <f>IF(G22="","",0+(SUM(I22,J22,K22,L22,N22)))</f>
      </c>
      <c r="I22" s="161"/>
      <c r="J22" s="162"/>
      <c r="K22" s="162"/>
      <c r="L22" s="162"/>
      <c r="M22" s="163"/>
      <c r="N22" s="164"/>
      <c r="O22" s="110"/>
      <c r="P22" s="176"/>
      <c r="Q22" s="177"/>
      <c r="R22" s="1"/>
    </row>
    <row r="23" spans="1:18" ht="20.25" customHeight="1">
      <c r="A23" s="184"/>
      <c r="B23" s="11" t="s">
        <v>9</v>
      </c>
      <c r="C23" s="151"/>
      <c r="D23" s="151"/>
      <c r="E23" s="151"/>
      <c r="F23" s="152"/>
      <c r="G23" s="153"/>
      <c r="H23" s="109">
        <f t="shared" si="0"/>
      </c>
      <c r="I23" s="165"/>
      <c r="J23" s="166"/>
      <c r="K23" s="166"/>
      <c r="L23" s="166"/>
      <c r="M23" s="167"/>
      <c r="N23" s="168"/>
      <c r="O23" s="111"/>
      <c r="P23" s="178"/>
      <c r="Q23" s="179"/>
      <c r="R23" s="1"/>
    </row>
    <row r="24" spans="1:18" ht="20.25" customHeight="1">
      <c r="A24" s="185" t="s">
        <v>6</v>
      </c>
      <c r="B24" s="12" t="s">
        <v>8</v>
      </c>
      <c r="C24" s="142"/>
      <c r="D24" s="142"/>
      <c r="E24" s="142"/>
      <c r="F24" s="143"/>
      <c r="G24" s="144"/>
      <c r="H24" s="107">
        <f>IF(G24="","",0+(SUM(I24,J24,K24,L24,N24)))</f>
      </c>
      <c r="I24" s="169"/>
      <c r="J24" s="142"/>
      <c r="K24" s="142"/>
      <c r="L24" s="142"/>
      <c r="M24" s="170"/>
      <c r="N24" s="171"/>
      <c r="O24" s="111"/>
      <c r="P24" s="180"/>
      <c r="Q24" s="181"/>
      <c r="R24" s="1"/>
    </row>
    <row r="25" spans="1:18" ht="20.25" customHeight="1">
      <c r="A25" s="185"/>
      <c r="B25" s="10" t="s">
        <v>9</v>
      </c>
      <c r="C25" s="145"/>
      <c r="D25" s="145"/>
      <c r="E25" s="145"/>
      <c r="F25" s="146"/>
      <c r="G25" s="147"/>
      <c r="H25" s="109">
        <f t="shared" si="0"/>
      </c>
      <c r="I25" s="158"/>
      <c r="J25" s="145"/>
      <c r="K25" s="145"/>
      <c r="L25" s="145"/>
      <c r="M25" s="159"/>
      <c r="N25" s="160"/>
      <c r="O25" s="111"/>
      <c r="P25" s="174"/>
      <c r="Q25" s="175"/>
      <c r="R25" s="1"/>
    </row>
    <row r="26" spans="1:18" ht="20.25" customHeight="1">
      <c r="A26" s="183" t="s">
        <v>7</v>
      </c>
      <c r="B26" s="12" t="s">
        <v>8</v>
      </c>
      <c r="C26" s="148"/>
      <c r="D26" s="148"/>
      <c r="E26" s="148"/>
      <c r="F26" s="149"/>
      <c r="G26" s="150"/>
      <c r="H26" s="107">
        <f>IF(G26="","",0+(SUM(I26,J26,K26,L26,N26)))</f>
      </c>
      <c r="I26" s="161"/>
      <c r="J26" s="162"/>
      <c r="K26" s="162"/>
      <c r="L26" s="162"/>
      <c r="M26" s="163"/>
      <c r="N26" s="164"/>
      <c r="O26" s="111"/>
      <c r="P26" s="176"/>
      <c r="Q26" s="177"/>
      <c r="R26" s="1"/>
    </row>
    <row r="27" spans="1:18" ht="20.25" customHeight="1">
      <c r="A27" s="184"/>
      <c r="B27" s="11" t="s">
        <v>9</v>
      </c>
      <c r="C27" s="151"/>
      <c r="D27" s="151"/>
      <c r="E27" s="151"/>
      <c r="F27" s="152"/>
      <c r="G27" s="153"/>
      <c r="H27" s="109">
        <f>IF(G27="","",0+(SUM(I27,J27,K27,L27,N27)))</f>
      </c>
      <c r="I27" s="165"/>
      <c r="J27" s="166"/>
      <c r="K27" s="166"/>
      <c r="L27" s="166"/>
      <c r="M27" s="167"/>
      <c r="N27" s="168"/>
      <c r="O27" s="111"/>
      <c r="P27" s="178"/>
      <c r="Q27" s="179"/>
      <c r="R27" s="1"/>
    </row>
    <row r="28" spans="1:18" ht="20.25" customHeight="1">
      <c r="A28" s="186" t="s">
        <v>12</v>
      </c>
      <c r="B28" s="12" t="s">
        <v>8</v>
      </c>
      <c r="C28" s="112">
        <f aca="true" t="shared" si="1" ref="C28:L28">SUM(C26,C24,C22,C20,C18,C16)</f>
        <v>0</v>
      </c>
      <c r="D28" s="112">
        <f t="shared" si="1"/>
        <v>0</v>
      </c>
      <c r="E28" s="112">
        <f t="shared" si="1"/>
        <v>0</v>
      </c>
      <c r="F28" s="113">
        <f t="shared" si="1"/>
        <v>0</v>
      </c>
      <c r="G28" s="114">
        <f t="shared" si="1"/>
        <v>0</v>
      </c>
      <c r="H28" s="115">
        <f t="shared" si="1"/>
        <v>0</v>
      </c>
      <c r="I28" s="116">
        <f t="shared" si="1"/>
        <v>0</v>
      </c>
      <c r="J28" s="112">
        <f t="shared" si="1"/>
        <v>0</v>
      </c>
      <c r="K28" s="112">
        <f t="shared" si="1"/>
        <v>0</v>
      </c>
      <c r="L28" s="112">
        <f t="shared" si="1"/>
        <v>0</v>
      </c>
      <c r="M28" s="117"/>
      <c r="N28" s="118">
        <f>SUM(N26,N24,N22,N20,N18,N16)</f>
        <v>0</v>
      </c>
      <c r="O28" s="119"/>
      <c r="P28" s="120"/>
      <c r="Q28" s="121">
        <f>SUM(Q26,Q24,Q22,Q20,Q18,Q16)</f>
        <v>0</v>
      </c>
      <c r="R28" s="1"/>
    </row>
    <row r="29" spans="1:18" ht="20.25" customHeight="1">
      <c r="A29" s="187"/>
      <c r="B29" s="11" t="s">
        <v>9</v>
      </c>
      <c r="C29" s="122">
        <f aca="true" t="shared" si="2" ref="C29:L29">SUM(C27,C25,C23,C21,C19,C17)</f>
        <v>0</v>
      </c>
      <c r="D29" s="122">
        <f t="shared" si="2"/>
        <v>0</v>
      </c>
      <c r="E29" s="122">
        <f t="shared" si="2"/>
        <v>0</v>
      </c>
      <c r="F29" s="123">
        <f t="shared" si="2"/>
        <v>0</v>
      </c>
      <c r="G29" s="124">
        <f t="shared" si="2"/>
        <v>0</v>
      </c>
      <c r="H29" s="125">
        <f t="shared" si="2"/>
        <v>0</v>
      </c>
      <c r="I29" s="126">
        <f t="shared" si="2"/>
        <v>0</v>
      </c>
      <c r="J29" s="122">
        <f t="shared" si="2"/>
        <v>0</v>
      </c>
      <c r="K29" s="122">
        <f t="shared" si="2"/>
        <v>0</v>
      </c>
      <c r="L29" s="122">
        <f t="shared" si="2"/>
        <v>0</v>
      </c>
      <c r="M29" s="127"/>
      <c r="N29" s="128">
        <f>SUM(N27,N25,N23,N21,N19,N17)</f>
        <v>0</v>
      </c>
      <c r="O29" s="119"/>
      <c r="P29" s="129"/>
      <c r="Q29" s="130">
        <f>SUM(Q27,Q25,Q23,Q21,Q19,Q17)</f>
        <v>0</v>
      </c>
      <c r="R29" s="1"/>
    </row>
    <row r="30" spans="1:18" ht="20.25" customHeight="1" thickBot="1">
      <c r="A30" s="187"/>
      <c r="B30" s="9" t="s">
        <v>11</v>
      </c>
      <c r="C30" s="131">
        <f aca="true" t="shared" si="3" ref="C30:L30">SUM(C28:C29)</f>
        <v>0</v>
      </c>
      <c r="D30" s="132">
        <f t="shared" si="3"/>
        <v>0</v>
      </c>
      <c r="E30" s="132">
        <f t="shared" si="3"/>
        <v>0</v>
      </c>
      <c r="F30" s="133">
        <f t="shared" si="3"/>
        <v>0</v>
      </c>
      <c r="G30" s="134">
        <f t="shared" si="3"/>
        <v>0</v>
      </c>
      <c r="H30" s="135">
        <f t="shared" si="3"/>
        <v>0</v>
      </c>
      <c r="I30" s="136">
        <f t="shared" si="3"/>
        <v>0</v>
      </c>
      <c r="J30" s="137">
        <f t="shared" si="3"/>
        <v>0</v>
      </c>
      <c r="K30" s="137">
        <f t="shared" si="3"/>
        <v>0</v>
      </c>
      <c r="L30" s="137">
        <f t="shared" si="3"/>
        <v>0</v>
      </c>
      <c r="M30" s="138"/>
      <c r="N30" s="139">
        <f>SUM(N28:N29)</f>
        <v>0</v>
      </c>
      <c r="O30" s="119"/>
      <c r="P30" s="140"/>
      <c r="Q30" s="141">
        <f>SUM(Q28:Q29)</f>
        <v>0</v>
      </c>
      <c r="R30" s="1"/>
    </row>
    <row r="31" spans="1:18" ht="4.5" customHeight="1" thickBo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7" ht="42" customHeight="1" thickBot="1">
      <c r="A32" s="188" t="s">
        <v>47</v>
      </c>
      <c r="B32" s="189"/>
      <c r="C32" s="189"/>
      <c r="D32" s="189"/>
      <c r="E32" s="189"/>
      <c r="F32" s="189"/>
      <c r="G32" s="189"/>
      <c r="H32" s="189"/>
      <c r="I32" s="182"/>
      <c r="J32" s="190" t="s">
        <v>20</v>
      </c>
      <c r="K32" s="190"/>
      <c r="L32" s="190"/>
      <c r="M32" s="190"/>
      <c r="N32" s="190"/>
      <c r="O32" s="190"/>
      <c r="P32" s="190"/>
      <c r="Q32" s="190"/>
    </row>
    <row r="33" spans="1:18" ht="13.5">
      <c r="A33" s="1"/>
      <c r="B33" s="1"/>
      <c r="C33" s="1"/>
      <c r="D33" s="1"/>
      <c r="E33" s="1"/>
      <c r="F33" s="1"/>
      <c r="G33" s="1"/>
      <c r="H33" s="1"/>
      <c r="I33" s="4"/>
      <c r="J33" s="1"/>
      <c r="K33" s="1"/>
      <c r="L33" s="1"/>
      <c r="M33" s="1"/>
      <c r="N33" s="1"/>
      <c r="O33" s="1"/>
      <c r="P33" s="1"/>
      <c r="Q33" s="1"/>
      <c r="R33" s="1"/>
    </row>
    <row r="34" spans="1:18" s="5" customFormat="1" ht="30.75" customHeight="1">
      <c r="A34" s="6"/>
      <c r="B34" s="6"/>
      <c r="C34" s="7"/>
      <c r="D34" s="7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2:18" s="5" customFormat="1" ht="13.5">
      <c r="B35" s="6"/>
      <c r="C35" s="7"/>
      <c r="D35" s="7"/>
      <c r="E35" s="8"/>
      <c r="F35" s="8"/>
      <c r="G35" s="8"/>
      <c r="H35" s="8"/>
      <c r="I35" s="8"/>
      <c r="L35" s="8"/>
      <c r="M35" s="8"/>
      <c r="N35" s="8"/>
      <c r="O35" s="8"/>
      <c r="P35" s="8"/>
      <c r="Q35" s="8"/>
      <c r="R35" s="8"/>
    </row>
    <row r="36" spans="2:18" ht="13.5">
      <c r="B36" s="6"/>
      <c r="C36" s="7"/>
      <c r="D36" s="7"/>
      <c r="E36" s="7"/>
      <c r="F36" s="7"/>
      <c r="G36" s="7"/>
      <c r="H36" s="7"/>
      <c r="I36" s="7"/>
      <c r="J36" s="6"/>
      <c r="L36" s="7"/>
      <c r="M36" s="7"/>
      <c r="N36" s="6"/>
      <c r="O36" s="6"/>
      <c r="P36" s="7"/>
      <c r="Q36" s="6"/>
      <c r="R36" s="6"/>
    </row>
    <row r="37" spans="1:18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3"/>
    </row>
  </sheetData>
  <sheetProtection sheet="1"/>
  <mergeCells count="38">
    <mergeCell ref="A3:R3"/>
    <mergeCell ref="A4:I4"/>
    <mergeCell ref="J4:M4"/>
    <mergeCell ref="N4:Q4"/>
    <mergeCell ref="A6:Q6"/>
    <mergeCell ref="A7:Q7"/>
    <mergeCell ref="A8:Q8"/>
    <mergeCell ref="A9:Q9"/>
    <mergeCell ref="A10:Q10"/>
    <mergeCell ref="A12:B15"/>
    <mergeCell ref="C12:D13"/>
    <mergeCell ref="E12:F13"/>
    <mergeCell ref="G12:N12"/>
    <mergeCell ref="P12:Q13"/>
    <mergeCell ref="G13:G15"/>
    <mergeCell ref="H13:H15"/>
    <mergeCell ref="I13:N13"/>
    <mergeCell ref="C14:C15"/>
    <mergeCell ref="D14:D15"/>
    <mergeCell ref="E14:E15"/>
    <mergeCell ref="F14:F15"/>
    <mergeCell ref="I14:I15"/>
    <mergeCell ref="J14:J15"/>
    <mergeCell ref="K14:K15"/>
    <mergeCell ref="L14:L15"/>
    <mergeCell ref="M14:M15"/>
    <mergeCell ref="N14:N15"/>
    <mergeCell ref="P14:P15"/>
    <mergeCell ref="Q14:Q15"/>
    <mergeCell ref="A16:A17"/>
    <mergeCell ref="A18:A19"/>
    <mergeCell ref="A20:A21"/>
    <mergeCell ref="A22:A23"/>
    <mergeCell ref="A24:A25"/>
    <mergeCell ref="A26:A27"/>
    <mergeCell ref="A28:A30"/>
    <mergeCell ref="A32:H32"/>
    <mergeCell ref="J32:Q32"/>
  </mergeCells>
  <printOptions horizontalCentered="1"/>
  <pageMargins left="0.31496062992125984" right="0.2755905511811024" top="0.31496062992125984" bottom="0.11811023622047245" header="0" footer="0"/>
  <pageSetup fitToWidth="0" fitToHeight="1" horizontalDpi="600" verticalDpi="600" orientation="landscape" paperSize="9" scale="96" r:id="rId2"/>
  <colBreaks count="1" manualBreakCount="1">
    <brk id="17" max="2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view="pageBreakPreview" zoomScaleSheetLayoutView="100" zoomScalePageLayoutView="0" workbookViewId="0" topLeftCell="A1">
      <selection activeCell="H13" sqref="H13:H15"/>
    </sheetView>
  </sheetViews>
  <sheetFormatPr defaultColWidth="9.00390625" defaultRowHeight="13.5"/>
  <cols>
    <col min="1" max="1" width="4.875" style="0" customWidth="1"/>
    <col min="2" max="2" width="4.375" style="0" customWidth="1"/>
    <col min="3" max="6" width="4.875" style="0" customWidth="1"/>
    <col min="7" max="7" width="5.25390625" style="0" customWidth="1"/>
    <col min="8" max="8" width="4.875" style="0" customWidth="1"/>
    <col min="9" max="12" width="8.25390625" style="0" customWidth="1"/>
    <col min="13" max="13" width="26.625" style="0" customWidth="1"/>
    <col min="14" max="14" width="8.375" style="0" customWidth="1"/>
    <col min="15" max="15" width="2.375" style="0" customWidth="1"/>
    <col min="16" max="16" width="26.625" style="0" customWidth="1"/>
    <col min="17" max="17" width="8.375" style="0" customWidth="1"/>
    <col min="18" max="18" width="32.75390625" style="0" customWidth="1"/>
  </cols>
  <sheetData>
    <row r="1" spans="1:19" ht="25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7"/>
      <c r="O1" s="17"/>
      <c r="P1" s="1"/>
      <c r="Q1" s="17" t="s">
        <v>35</v>
      </c>
      <c r="S1" s="1"/>
    </row>
    <row r="2" spans="1:19" ht="19.5" customHeight="1">
      <c r="A2" s="20" t="s">
        <v>24</v>
      </c>
      <c r="B2" s="20"/>
      <c r="C2" s="20"/>
      <c r="D2" s="20"/>
      <c r="E2" s="20"/>
      <c r="F2" s="20"/>
      <c r="G2" s="20"/>
      <c r="H2" s="20"/>
      <c r="I2" s="20"/>
      <c r="J2" s="20" t="s">
        <v>36</v>
      </c>
      <c r="K2" s="20"/>
      <c r="L2" s="20"/>
      <c r="M2" s="20"/>
      <c r="N2" s="20"/>
      <c r="O2" s="20"/>
      <c r="P2" s="20"/>
      <c r="Q2" s="20"/>
      <c r="R2" s="21"/>
      <c r="S2" s="1"/>
    </row>
    <row r="3" spans="1:19" ht="9.75" customHeight="1">
      <c r="A3" s="221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1"/>
    </row>
    <row r="4" spans="1:19" ht="30.75" customHeight="1">
      <c r="A4" s="232" t="s">
        <v>27</v>
      </c>
      <c r="B4" s="233"/>
      <c r="C4" s="233"/>
      <c r="D4" s="233"/>
      <c r="E4" s="233"/>
      <c r="F4" s="233"/>
      <c r="G4" s="233"/>
      <c r="H4" s="233"/>
      <c r="I4" s="234"/>
      <c r="J4" s="235" t="s">
        <v>22</v>
      </c>
      <c r="K4" s="236"/>
      <c r="L4" s="236"/>
      <c r="M4" s="237"/>
      <c r="N4" s="235" t="s">
        <v>21</v>
      </c>
      <c r="O4" s="236"/>
      <c r="P4" s="236"/>
      <c r="Q4" s="237"/>
      <c r="S4" s="1"/>
    </row>
    <row r="5" spans="1:1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"/>
    </row>
    <row r="6" spans="1:18" ht="14.25">
      <c r="A6" s="229" t="s">
        <v>26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1"/>
    </row>
    <row r="7" spans="1:19" ht="18" customHeight="1">
      <c r="A7" s="209" t="s">
        <v>28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16"/>
      <c r="S7" s="14"/>
    </row>
    <row r="8" spans="1:19" ht="18" customHeight="1">
      <c r="A8" s="209" t="s">
        <v>29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16"/>
      <c r="S8" s="14"/>
    </row>
    <row r="9" spans="1:17" ht="27.75" customHeight="1">
      <c r="A9" s="210" t="s">
        <v>41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</row>
    <row r="10" spans="1:17" ht="27" customHeight="1">
      <c r="A10" s="210" t="s">
        <v>34</v>
      </c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</row>
    <row r="11" spans="1:17" ht="10.5" customHeight="1" thickBo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1:19" ht="14.25" customHeight="1" thickTop="1">
      <c r="A12" s="211" t="s">
        <v>10</v>
      </c>
      <c r="B12" s="211"/>
      <c r="C12" s="212" t="s">
        <v>14</v>
      </c>
      <c r="D12" s="212"/>
      <c r="E12" s="212" t="s">
        <v>15</v>
      </c>
      <c r="F12" s="213"/>
      <c r="G12" s="214" t="s">
        <v>31</v>
      </c>
      <c r="H12" s="215"/>
      <c r="I12" s="215"/>
      <c r="J12" s="215"/>
      <c r="K12" s="215"/>
      <c r="L12" s="215"/>
      <c r="M12" s="215"/>
      <c r="N12" s="216"/>
      <c r="O12" s="13"/>
      <c r="P12" s="217" t="s">
        <v>43</v>
      </c>
      <c r="Q12" s="218"/>
      <c r="R12" s="13"/>
      <c r="S12" s="1"/>
    </row>
    <row r="13" spans="1:18" s="15" customFormat="1" ht="21.75" customHeight="1" thickBot="1">
      <c r="A13" s="211"/>
      <c r="B13" s="211"/>
      <c r="C13" s="212"/>
      <c r="D13" s="212"/>
      <c r="E13" s="212"/>
      <c r="F13" s="213"/>
      <c r="G13" s="238" t="s">
        <v>32</v>
      </c>
      <c r="H13" s="240" t="s">
        <v>0</v>
      </c>
      <c r="I13" s="197" t="s">
        <v>40</v>
      </c>
      <c r="J13" s="198"/>
      <c r="K13" s="198"/>
      <c r="L13" s="198"/>
      <c r="M13" s="198"/>
      <c r="N13" s="199"/>
      <c r="O13" s="18"/>
      <c r="P13" s="219"/>
      <c r="Q13" s="220"/>
      <c r="R13" s="1"/>
    </row>
    <row r="14" spans="1:18" s="15" customFormat="1" ht="12" customHeight="1" thickTop="1">
      <c r="A14" s="211"/>
      <c r="B14" s="211"/>
      <c r="C14" s="200" t="s">
        <v>18</v>
      </c>
      <c r="D14" s="200" t="s">
        <v>19</v>
      </c>
      <c r="E14" s="200" t="s">
        <v>18</v>
      </c>
      <c r="F14" s="201" t="s">
        <v>19</v>
      </c>
      <c r="G14" s="238"/>
      <c r="H14" s="241"/>
      <c r="I14" s="202" t="s">
        <v>16</v>
      </c>
      <c r="J14" s="204" t="s">
        <v>13</v>
      </c>
      <c r="K14" s="200" t="s">
        <v>30</v>
      </c>
      <c r="L14" s="206" t="s">
        <v>1</v>
      </c>
      <c r="M14" s="207" t="s">
        <v>37</v>
      </c>
      <c r="N14" s="191" t="s">
        <v>17</v>
      </c>
      <c r="O14" s="53"/>
      <c r="P14" s="193" t="s">
        <v>38</v>
      </c>
      <c r="Q14" s="195" t="s">
        <v>17</v>
      </c>
      <c r="R14" s="1"/>
    </row>
    <row r="15" spans="1:18" s="15" customFormat="1" ht="13.5" customHeight="1">
      <c r="A15" s="211"/>
      <c r="B15" s="211"/>
      <c r="C15" s="200"/>
      <c r="D15" s="200"/>
      <c r="E15" s="200"/>
      <c r="F15" s="201"/>
      <c r="G15" s="239"/>
      <c r="H15" s="242"/>
      <c r="I15" s="203"/>
      <c r="J15" s="205"/>
      <c r="K15" s="200"/>
      <c r="L15" s="206"/>
      <c r="M15" s="208"/>
      <c r="N15" s="192"/>
      <c r="O15" s="53"/>
      <c r="P15" s="194"/>
      <c r="Q15" s="196"/>
      <c r="R15" s="1"/>
    </row>
    <row r="16" spans="1:18" ht="20.25" customHeight="1">
      <c r="A16" s="185" t="s">
        <v>2</v>
      </c>
      <c r="B16" s="12" t="s">
        <v>8</v>
      </c>
      <c r="C16" s="40">
        <v>10</v>
      </c>
      <c r="D16" s="40">
        <v>0</v>
      </c>
      <c r="E16" s="40"/>
      <c r="F16" s="47"/>
      <c r="G16" s="71"/>
      <c r="H16" s="100">
        <f>IF(G16="","",0+(SUM(I16,J16,K16,L16,N16)))</f>
      </c>
      <c r="I16" s="23"/>
      <c r="J16" s="24"/>
      <c r="K16" s="24"/>
      <c r="L16" s="24"/>
      <c r="M16" s="25"/>
      <c r="N16" s="26"/>
      <c r="O16" s="54"/>
      <c r="P16" s="57"/>
      <c r="Q16" s="58"/>
      <c r="R16" s="1"/>
    </row>
    <row r="17" spans="1:18" ht="20.25" customHeight="1">
      <c r="A17" s="185"/>
      <c r="B17" s="10" t="s">
        <v>9</v>
      </c>
      <c r="C17" s="28">
        <v>10</v>
      </c>
      <c r="D17" s="28">
        <v>2</v>
      </c>
      <c r="E17" s="28">
        <v>1</v>
      </c>
      <c r="F17" s="48">
        <v>1</v>
      </c>
      <c r="G17" s="72">
        <v>1</v>
      </c>
      <c r="H17" s="99">
        <f>IF(G17="","",0+(SUM(I17,J17,K17,L17,N17)))</f>
        <v>1</v>
      </c>
      <c r="I17" s="27"/>
      <c r="J17" s="28"/>
      <c r="K17" s="28"/>
      <c r="L17" s="28"/>
      <c r="M17" s="29" t="s">
        <v>23</v>
      </c>
      <c r="N17" s="30">
        <v>1</v>
      </c>
      <c r="O17" s="55"/>
      <c r="P17" s="59"/>
      <c r="Q17" s="60"/>
      <c r="R17" s="1"/>
    </row>
    <row r="18" spans="1:18" ht="20.25" customHeight="1">
      <c r="A18" s="183" t="s">
        <v>3</v>
      </c>
      <c r="B18" s="12" t="s">
        <v>8</v>
      </c>
      <c r="C18" s="49">
        <v>10</v>
      </c>
      <c r="D18" s="49">
        <v>0</v>
      </c>
      <c r="E18" s="49"/>
      <c r="F18" s="50"/>
      <c r="G18" s="73"/>
      <c r="H18" s="100">
        <f>IF(G18="","",0+(SUM(I18,J18,K18,L18,N18)))</f>
      </c>
      <c r="I18" s="31"/>
      <c r="J18" s="32"/>
      <c r="K18" s="32"/>
      <c r="L18" s="32"/>
      <c r="M18" s="33"/>
      <c r="N18" s="34"/>
      <c r="O18" s="55"/>
      <c r="P18" s="61"/>
      <c r="Q18" s="62"/>
      <c r="R18" s="1"/>
    </row>
    <row r="19" spans="1:18" ht="20.25" customHeight="1">
      <c r="A19" s="184"/>
      <c r="B19" s="11" t="s">
        <v>9</v>
      </c>
      <c r="C19" s="51">
        <v>10</v>
      </c>
      <c r="D19" s="51">
        <v>3</v>
      </c>
      <c r="E19" s="51">
        <v>3</v>
      </c>
      <c r="F19" s="52">
        <v>3</v>
      </c>
      <c r="G19" s="74">
        <v>3</v>
      </c>
      <c r="H19" s="99">
        <f aca="true" t="shared" si="0" ref="H19:H27">IF(G19="","",0+(SUM(I19,J19,K19,L19,N19)))</f>
        <v>2</v>
      </c>
      <c r="I19" s="35">
        <v>1</v>
      </c>
      <c r="J19" s="36"/>
      <c r="K19" s="36">
        <v>1</v>
      </c>
      <c r="L19" s="36"/>
      <c r="M19" s="37"/>
      <c r="N19" s="38"/>
      <c r="O19" s="55"/>
      <c r="P19" s="63"/>
      <c r="Q19" s="64"/>
      <c r="R19" s="1"/>
    </row>
    <row r="20" spans="1:18" ht="20.25" customHeight="1">
      <c r="A20" s="185" t="s">
        <v>4</v>
      </c>
      <c r="B20" s="12" t="s">
        <v>8</v>
      </c>
      <c r="C20" s="40">
        <v>10</v>
      </c>
      <c r="D20" s="40">
        <v>5</v>
      </c>
      <c r="E20" s="40">
        <v>3</v>
      </c>
      <c r="F20" s="47">
        <v>1</v>
      </c>
      <c r="G20" s="71">
        <v>1</v>
      </c>
      <c r="H20" s="100">
        <f>IF(G20="","",0+(SUM(I20,J20,K20,L20,N20)))</f>
        <v>0</v>
      </c>
      <c r="I20" s="39"/>
      <c r="J20" s="40"/>
      <c r="K20" s="40"/>
      <c r="L20" s="40"/>
      <c r="M20" s="41"/>
      <c r="N20" s="42"/>
      <c r="O20" s="55"/>
      <c r="P20" s="65"/>
      <c r="Q20" s="66"/>
      <c r="R20" s="1"/>
    </row>
    <row r="21" spans="1:18" ht="20.25" customHeight="1">
      <c r="A21" s="185"/>
      <c r="B21" s="10" t="s">
        <v>9</v>
      </c>
      <c r="C21" s="28">
        <v>10</v>
      </c>
      <c r="D21" s="28">
        <v>0</v>
      </c>
      <c r="E21" s="28"/>
      <c r="F21" s="48"/>
      <c r="G21" s="72"/>
      <c r="H21" s="99">
        <f t="shared" si="0"/>
      </c>
      <c r="I21" s="27"/>
      <c r="J21" s="28"/>
      <c r="K21" s="28"/>
      <c r="L21" s="28"/>
      <c r="M21" s="29"/>
      <c r="N21" s="30"/>
      <c r="O21" s="55"/>
      <c r="P21" s="59"/>
      <c r="Q21" s="60"/>
      <c r="R21" s="1"/>
    </row>
    <row r="22" spans="1:18" ht="20.25" customHeight="1">
      <c r="A22" s="183" t="s">
        <v>5</v>
      </c>
      <c r="B22" s="12" t="s">
        <v>8</v>
      </c>
      <c r="C22" s="49">
        <v>10</v>
      </c>
      <c r="D22" s="49">
        <v>2</v>
      </c>
      <c r="E22" s="49">
        <v>1</v>
      </c>
      <c r="F22" s="50">
        <v>1</v>
      </c>
      <c r="G22" s="73">
        <v>2</v>
      </c>
      <c r="H22" s="100">
        <f>IF(G22="","",0+(SUM(I22,J22,K22,L22,N22)))</f>
        <v>1</v>
      </c>
      <c r="I22" s="31"/>
      <c r="J22" s="32"/>
      <c r="K22" s="32"/>
      <c r="L22" s="32">
        <v>1</v>
      </c>
      <c r="M22" s="33"/>
      <c r="N22" s="34"/>
      <c r="O22" s="55"/>
      <c r="P22" s="61" t="s">
        <v>33</v>
      </c>
      <c r="Q22" s="62">
        <v>2</v>
      </c>
      <c r="R22" s="1"/>
    </row>
    <row r="23" spans="1:18" ht="20.25" customHeight="1">
      <c r="A23" s="184"/>
      <c r="B23" s="11" t="s">
        <v>9</v>
      </c>
      <c r="C23" s="51">
        <v>10</v>
      </c>
      <c r="D23" s="51">
        <v>1</v>
      </c>
      <c r="E23" s="51">
        <v>1</v>
      </c>
      <c r="F23" s="52">
        <v>0</v>
      </c>
      <c r="G23" s="74"/>
      <c r="H23" s="99">
        <f t="shared" si="0"/>
      </c>
      <c r="I23" s="35"/>
      <c r="J23" s="36"/>
      <c r="K23" s="36"/>
      <c r="L23" s="36"/>
      <c r="M23" s="37"/>
      <c r="N23" s="43"/>
      <c r="O23" s="56"/>
      <c r="P23" s="63"/>
      <c r="Q23" s="67"/>
      <c r="R23" s="1"/>
    </row>
    <row r="24" spans="1:18" ht="20.25" customHeight="1">
      <c r="A24" s="185" t="s">
        <v>6</v>
      </c>
      <c r="B24" s="12" t="s">
        <v>8</v>
      </c>
      <c r="C24" s="40">
        <v>10</v>
      </c>
      <c r="D24" s="40">
        <v>0</v>
      </c>
      <c r="E24" s="40"/>
      <c r="F24" s="47"/>
      <c r="G24" s="71"/>
      <c r="H24" s="100">
        <f>IF(G24="","",0+(SUM(I24,J24,K24,L24,N24)))</f>
      </c>
      <c r="I24" s="39"/>
      <c r="J24" s="40"/>
      <c r="K24" s="40"/>
      <c r="L24" s="40"/>
      <c r="M24" s="41"/>
      <c r="N24" s="44"/>
      <c r="O24" s="56"/>
      <c r="P24" s="65"/>
      <c r="Q24" s="68"/>
      <c r="R24" s="1"/>
    </row>
    <row r="25" spans="1:18" ht="20.25" customHeight="1">
      <c r="A25" s="185"/>
      <c r="B25" s="10" t="s">
        <v>9</v>
      </c>
      <c r="C25" s="28">
        <v>10</v>
      </c>
      <c r="D25" s="28">
        <v>0</v>
      </c>
      <c r="E25" s="28"/>
      <c r="F25" s="48"/>
      <c r="G25" s="72"/>
      <c r="H25" s="99">
        <f t="shared" si="0"/>
      </c>
      <c r="I25" s="27"/>
      <c r="J25" s="28"/>
      <c r="K25" s="28"/>
      <c r="L25" s="28"/>
      <c r="M25" s="29"/>
      <c r="N25" s="45"/>
      <c r="O25" s="56"/>
      <c r="P25" s="59"/>
      <c r="Q25" s="69"/>
      <c r="R25" s="1"/>
    </row>
    <row r="26" spans="1:18" ht="20.25" customHeight="1">
      <c r="A26" s="183" t="s">
        <v>7</v>
      </c>
      <c r="B26" s="12" t="s">
        <v>8</v>
      </c>
      <c r="C26" s="49">
        <v>10</v>
      </c>
      <c r="D26" s="49">
        <v>0</v>
      </c>
      <c r="E26" s="49"/>
      <c r="F26" s="50"/>
      <c r="G26" s="73"/>
      <c r="H26" s="100">
        <f>IF(G26="","",0+(SUM(I26,J26,K26,L26,N26)))</f>
      </c>
      <c r="I26" s="31"/>
      <c r="J26" s="32"/>
      <c r="K26" s="32"/>
      <c r="L26" s="32"/>
      <c r="M26" s="33"/>
      <c r="N26" s="46"/>
      <c r="O26" s="56"/>
      <c r="P26" s="61"/>
      <c r="Q26" s="70"/>
      <c r="R26" s="1"/>
    </row>
    <row r="27" spans="1:18" ht="20.25" customHeight="1">
      <c r="A27" s="184"/>
      <c r="B27" s="11" t="s">
        <v>9</v>
      </c>
      <c r="C27" s="51">
        <v>10</v>
      </c>
      <c r="D27" s="51">
        <v>2</v>
      </c>
      <c r="E27" s="51"/>
      <c r="F27" s="52"/>
      <c r="G27" s="74">
        <v>1</v>
      </c>
      <c r="H27" s="99">
        <f t="shared" si="0"/>
        <v>1</v>
      </c>
      <c r="I27" s="35"/>
      <c r="J27" s="36"/>
      <c r="K27" s="36"/>
      <c r="L27" s="36"/>
      <c r="M27" s="37" t="s">
        <v>39</v>
      </c>
      <c r="N27" s="38">
        <v>1</v>
      </c>
      <c r="O27" s="56"/>
      <c r="P27" s="63" t="s">
        <v>42</v>
      </c>
      <c r="Q27" s="64">
        <v>1</v>
      </c>
      <c r="R27" s="1"/>
    </row>
    <row r="28" spans="1:18" ht="20.25" customHeight="1">
      <c r="A28" s="186" t="s">
        <v>12</v>
      </c>
      <c r="B28" s="12" t="s">
        <v>8</v>
      </c>
      <c r="C28" s="75">
        <f>SUM(C26,C24,C22,C20,C18,C16)</f>
        <v>60</v>
      </c>
      <c r="D28" s="75">
        <f aca="true" t="shared" si="1" ref="C28:L29">SUM(D26,D24,D22,D20,D18,D16)</f>
        <v>7</v>
      </c>
      <c r="E28" s="75">
        <f t="shared" si="1"/>
        <v>4</v>
      </c>
      <c r="F28" s="76">
        <f t="shared" si="1"/>
        <v>2</v>
      </c>
      <c r="G28" s="77">
        <f t="shared" si="1"/>
        <v>3</v>
      </c>
      <c r="H28" s="78">
        <f>SUM(H26,H24,H22,H20,H18,H16)</f>
        <v>1</v>
      </c>
      <c r="I28" s="79">
        <f t="shared" si="1"/>
        <v>0</v>
      </c>
      <c r="J28" s="75">
        <f t="shared" si="1"/>
        <v>0</v>
      </c>
      <c r="K28" s="75">
        <f t="shared" si="1"/>
        <v>0</v>
      </c>
      <c r="L28" s="75">
        <f>SUM(L26,L24,L22,L20,L18,L16)</f>
        <v>1</v>
      </c>
      <c r="M28" s="80"/>
      <c r="N28" s="101">
        <f>SUM(N26,N24,N22,N20,N18,N16)</f>
        <v>0</v>
      </c>
      <c r="O28" s="81"/>
      <c r="P28" s="82"/>
      <c r="Q28" s="104">
        <f>SUM(Q26,Q24,Q22,Q20,Q18,Q16)</f>
        <v>2</v>
      </c>
      <c r="R28" s="1"/>
    </row>
    <row r="29" spans="1:18" ht="20.25" customHeight="1">
      <c r="A29" s="187"/>
      <c r="B29" s="11" t="s">
        <v>9</v>
      </c>
      <c r="C29" s="83">
        <f t="shared" si="1"/>
        <v>60</v>
      </c>
      <c r="D29" s="83">
        <f t="shared" si="1"/>
        <v>8</v>
      </c>
      <c r="E29" s="83">
        <f t="shared" si="1"/>
        <v>5</v>
      </c>
      <c r="F29" s="84">
        <f t="shared" si="1"/>
        <v>4</v>
      </c>
      <c r="G29" s="85">
        <f t="shared" si="1"/>
        <v>5</v>
      </c>
      <c r="H29" s="86">
        <f t="shared" si="1"/>
        <v>4</v>
      </c>
      <c r="I29" s="87">
        <f t="shared" si="1"/>
        <v>1</v>
      </c>
      <c r="J29" s="83">
        <f t="shared" si="1"/>
        <v>0</v>
      </c>
      <c r="K29" s="83">
        <f t="shared" si="1"/>
        <v>1</v>
      </c>
      <c r="L29" s="83">
        <f t="shared" si="1"/>
        <v>0</v>
      </c>
      <c r="M29" s="88"/>
      <c r="N29" s="102">
        <f>SUM(N27,N25,N23,N21,N19,N17)</f>
        <v>2</v>
      </c>
      <c r="O29" s="81"/>
      <c r="P29" s="89"/>
      <c r="Q29" s="105">
        <f>SUM(Q27,Q25,Q23,Q21,Q19,Q17)</f>
        <v>1</v>
      </c>
      <c r="R29" s="1"/>
    </row>
    <row r="30" spans="1:18" ht="20.25" customHeight="1" thickBot="1">
      <c r="A30" s="187"/>
      <c r="B30" s="9" t="s">
        <v>11</v>
      </c>
      <c r="C30" s="90">
        <f aca="true" t="shared" si="2" ref="C30:L30">SUM(C28:C29)</f>
        <v>120</v>
      </c>
      <c r="D30" s="91">
        <f t="shared" si="2"/>
        <v>15</v>
      </c>
      <c r="E30" s="91">
        <f t="shared" si="2"/>
        <v>9</v>
      </c>
      <c r="F30" s="92">
        <f t="shared" si="2"/>
        <v>6</v>
      </c>
      <c r="G30" s="93">
        <f t="shared" si="2"/>
        <v>8</v>
      </c>
      <c r="H30" s="94">
        <f>SUM(H28:H29)</f>
        <v>5</v>
      </c>
      <c r="I30" s="95">
        <f t="shared" si="2"/>
        <v>1</v>
      </c>
      <c r="J30" s="96">
        <f t="shared" si="2"/>
        <v>0</v>
      </c>
      <c r="K30" s="96">
        <f t="shared" si="2"/>
        <v>1</v>
      </c>
      <c r="L30" s="96">
        <f t="shared" si="2"/>
        <v>1</v>
      </c>
      <c r="M30" s="97"/>
      <c r="N30" s="103">
        <f>SUM(N28:N29)</f>
        <v>2</v>
      </c>
      <c r="O30" s="81"/>
      <c r="P30" s="98"/>
      <c r="Q30" s="106">
        <f>SUM(Q28:Q29)</f>
        <v>3</v>
      </c>
      <c r="R30" s="1"/>
    </row>
    <row r="31" spans="1:18" ht="4.5" customHeight="1" thickBo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7" ht="42" customHeight="1" thickBot="1">
      <c r="A32" s="230" t="s">
        <v>25</v>
      </c>
      <c r="B32" s="231"/>
      <c r="C32" s="231"/>
      <c r="D32" s="231"/>
      <c r="E32" s="231"/>
      <c r="F32" s="231"/>
      <c r="G32" s="231"/>
      <c r="H32" s="231"/>
      <c r="I32" s="22"/>
      <c r="J32" s="190" t="s">
        <v>20</v>
      </c>
      <c r="K32" s="190"/>
      <c r="L32" s="190"/>
      <c r="M32" s="190"/>
      <c r="N32" s="190"/>
      <c r="O32" s="190"/>
      <c r="P32" s="190"/>
      <c r="Q32" s="190"/>
    </row>
    <row r="33" spans="1:18" ht="13.5">
      <c r="A33" s="1"/>
      <c r="B33" s="1"/>
      <c r="C33" s="1"/>
      <c r="D33" s="1"/>
      <c r="E33" s="1"/>
      <c r="F33" s="1"/>
      <c r="G33" s="1"/>
      <c r="H33" s="1"/>
      <c r="I33" s="4"/>
      <c r="J33" s="1"/>
      <c r="K33" s="1"/>
      <c r="L33" s="1"/>
      <c r="M33" s="1"/>
      <c r="N33" s="1"/>
      <c r="O33" s="1"/>
      <c r="P33" s="1"/>
      <c r="Q33" s="1"/>
      <c r="R33" s="1"/>
    </row>
    <row r="34" spans="1:18" s="5" customFormat="1" ht="30.75" customHeight="1">
      <c r="A34" s="6"/>
      <c r="B34" s="6"/>
      <c r="C34" s="7"/>
      <c r="D34" s="7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2:18" s="5" customFormat="1" ht="13.5">
      <c r="B35" s="6"/>
      <c r="C35" s="7"/>
      <c r="D35" s="7"/>
      <c r="E35" s="8"/>
      <c r="F35" s="8"/>
      <c r="G35" s="8"/>
      <c r="H35" s="8"/>
      <c r="I35" s="8"/>
      <c r="L35" s="8"/>
      <c r="M35" s="8"/>
      <c r="N35" s="8"/>
      <c r="O35" s="8"/>
      <c r="P35" s="8"/>
      <c r="Q35" s="8"/>
      <c r="R35" s="8"/>
    </row>
    <row r="36" spans="2:18" ht="13.5">
      <c r="B36" s="6"/>
      <c r="C36" s="7"/>
      <c r="D36" s="7"/>
      <c r="E36" s="7"/>
      <c r="F36" s="7"/>
      <c r="G36" s="7"/>
      <c r="H36" s="7"/>
      <c r="I36" s="7"/>
      <c r="J36" s="6"/>
      <c r="L36" s="7"/>
      <c r="M36" s="7"/>
      <c r="N36" s="6"/>
      <c r="O36" s="6"/>
      <c r="P36" s="7"/>
      <c r="Q36" s="6"/>
      <c r="R36" s="6"/>
    </row>
    <row r="37" spans="1:18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3"/>
    </row>
  </sheetData>
  <sheetProtection/>
  <mergeCells count="38">
    <mergeCell ref="A3:R3"/>
    <mergeCell ref="A4:I4"/>
    <mergeCell ref="J4:M4"/>
    <mergeCell ref="N4:Q4"/>
    <mergeCell ref="A6:Q6"/>
    <mergeCell ref="A7:Q7"/>
    <mergeCell ref="A8:Q8"/>
    <mergeCell ref="A9:Q9"/>
    <mergeCell ref="A10:Q10"/>
    <mergeCell ref="A12:B15"/>
    <mergeCell ref="C12:D13"/>
    <mergeCell ref="E12:F13"/>
    <mergeCell ref="G12:N12"/>
    <mergeCell ref="P12:Q13"/>
    <mergeCell ref="G13:G15"/>
    <mergeCell ref="H13:H15"/>
    <mergeCell ref="I13:N13"/>
    <mergeCell ref="C14:C15"/>
    <mergeCell ref="D14:D15"/>
    <mergeCell ref="E14:E15"/>
    <mergeCell ref="F14:F15"/>
    <mergeCell ref="I14:I15"/>
    <mergeCell ref="J14:J15"/>
    <mergeCell ref="K14:K15"/>
    <mergeCell ref="L14:L15"/>
    <mergeCell ref="M14:M15"/>
    <mergeCell ref="N14:N15"/>
    <mergeCell ref="P14:P15"/>
    <mergeCell ref="Q14:Q15"/>
    <mergeCell ref="A16:A17"/>
    <mergeCell ref="A18:A19"/>
    <mergeCell ref="A20:A21"/>
    <mergeCell ref="A22:A23"/>
    <mergeCell ref="A24:A25"/>
    <mergeCell ref="A26:A27"/>
    <mergeCell ref="A28:A30"/>
    <mergeCell ref="A32:H32"/>
    <mergeCell ref="J32:Q32"/>
  </mergeCells>
  <printOptions horizontalCentered="1"/>
  <pageMargins left="0.31496062992125984" right="0.2755905511811024" top="0.31496062992125984" bottom="0.11811023622047245" header="0" footer="0"/>
  <pageSetup fitToWidth="0" fitToHeight="1" horizontalDpi="600" verticalDpi="600" orientation="landscape" paperSize="9" scale="91" r:id="rId2"/>
  <colBreaks count="1" manualBreakCount="1">
    <brk id="17" max="2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静岡県医師会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b5note</dc:creator>
  <cp:keywords/>
  <dc:description/>
  <cp:lastModifiedBy>静岡県医師会　生方</cp:lastModifiedBy>
  <cp:lastPrinted>2024-03-04T07:43:53Z</cp:lastPrinted>
  <dcterms:created xsi:type="dcterms:W3CDTF">2005-03-18T01:50:25Z</dcterms:created>
  <dcterms:modified xsi:type="dcterms:W3CDTF">2024-03-22T07:12:48Z</dcterms:modified>
  <cp:category/>
  <cp:version/>
  <cp:contentType/>
  <cp:contentStatus/>
</cp:coreProperties>
</file>