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様式" sheetId="1" r:id="rId1"/>
    <sheet name="記載例" sheetId="2" r:id="rId2"/>
  </sheets>
  <definedNames>
    <definedName name="_xlnm.Print_Area" localSheetId="0">'様式'!$A$1:$U$32</definedName>
  </definedNames>
  <calcPr fullCalcOnLoad="1"/>
</workbook>
</file>

<file path=xl/sharedStrings.xml><?xml version="1.0" encoding="utf-8"?>
<sst xmlns="http://schemas.openxmlformats.org/spreadsheetml/2006/main" count="146" uniqueCount="52">
  <si>
    <t>１次検診</t>
  </si>
  <si>
    <t>受診者数</t>
  </si>
  <si>
    <t>２次検診（精密検診）</t>
  </si>
  <si>
    <t>先天性</t>
  </si>
  <si>
    <t>数</t>
  </si>
  <si>
    <t>処置の状況</t>
  </si>
  <si>
    <t>男</t>
  </si>
  <si>
    <t>女</t>
  </si>
  <si>
    <t>一年</t>
  </si>
  <si>
    <t>二年</t>
  </si>
  <si>
    <t>三年</t>
  </si>
  <si>
    <t>四年</t>
  </si>
  <si>
    <t>五年</t>
  </si>
  <si>
    <t>六年</t>
  </si>
  <si>
    <t>10度</t>
  </si>
  <si>
    <t>特発性</t>
  </si>
  <si>
    <t>対象者数</t>
  </si>
  <si>
    <t>～19度</t>
  </si>
  <si>
    <t>学校名　</t>
  </si>
  <si>
    <t>合計</t>
  </si>
  <si>
    <t>20度
以上</t>
  </si>
  <si>
    <t>計</t>
  </si>
  <si>
    <t>　　　　　　　　　</t>
  </si>
  <si>
    <t>静岡県医師会 学校脊柱検診結果検討小委員会</t>
  </si>
  <si>
    <t>※
10
度
以
上</t>
  </si>
  <si>
    <t>コルセット装着</t>
  </si>
  <si>
    <t>側弯の度</t>
  </si>
  <si>
    <t>側弯の種別</t>
  </si>
  <si>
    <t>学　年</t>
  </si>
  <si>
    <t>コルセット装着</t>
  </si>
  <si>
    <t>20度以上の児童生徒の
簡単な処置の状況</t>
  </si>
  <si>
    <r>
      <rPr>
        <sz val="10"/>
        <rFont val="HG丸ｺﾞｼｯｸM-PRO"/>
        <family val="3"/>
      </rPr>
      <t>その他</t>
    </r>
    <r>
      <rPr>
        <sz val="8"/>
        <rFont val="HG丸ｺﾞｼｯｸM-PRO"/>
        <family val="3"/>
      </rPr>
      <t xml:space="preserve">
</t>
    </r>
    <r>
      <rPr>
        <sz val="7"/>
        <rFont val="HG丸ｺﾞｼｯｸM-PRO"/>
        <family val="3"/>
      </rPr>
      <t xml:space="preserve"> (マルファンほか)</t>
    </r>
  </si>
  <si>
    <t>１次または２次検診未受診者のうち、以前より治療中の児童生徒の数および簡単な処置の状況</t>
  </si>
  <si>
    <t>陽性者数</t>
  </si>
  <si>
    <t>陽性者数</t>
  </si>
  <si>
    <t>陽性者数</t>
  </si>
  <si>
    <r>
      <t>◆２次検診の結果、</t>
    </r>
    <r>
      <rPr>
        <b/>
        <sz val="11"/>
        <color indexed="8"/>
        <rFont val="HG丸ｺﾞｼｯｸM-PRO"/>
        <family val="3"/>
      </rPr>
      <t>２０度以上</t>
    </r>
    <r>
      <rPr>
        <sz val="11"/>
        <color indexed="8"/>
        <rFont val="HG丸ｺﾞｼｯｸM-PRO"/>
        <family val="3"/>
      </rPr>
      <t>の側弯が認められた児童生徒については、ご面倒をおかけしますが、精検医療機関から学校長に通知された
　</t>
    </r>
    <r>
      <rPr>
        <b/>
        <sz val="11"/>
        <color indexed="10"/>
        <rFont val="HG丸ｺﾞｼｯｸM-PRO"/>
        <family val="3"/>
      </rPr>
      <t>「二次検診（精密検査）の結果通知書」の写し</t>
    </r>
    <r>
      <rPr>
        <sz val="11"/>
        <color indexed="8"/>
        <rFont val="HG丸ｺﾞｼｯｸM-PRO"/>
        <family val="3"/>
      </rPr>
      <t>をご提出くださいますようご協力をお願いいたします。</t>
    </r>
  </si>
  <si>
    <r>
      <t>◆２次検診における陽性者数は側弯の種別（構築性（特発性、先天性等）、機能性）にかかわらず、側弯の度が</t>
    </r>
    <r>
      <rPr>
        <b/>
        <sz val="11"/>
        <color indexed="10"/>
        <rFont val="HG丸ｺﾞｼｯｸM-PRO"/>
        <family val="3"/>
      </rPr>
      <t>10度以上</t>
    </r>
    <r>
      <rPr>
        <sz val="11"/>
        <color indexed="10"/>
        <rFont val="HG丸ｺﾞｼｯｸM-PRO"/>
        <family val="3"/>
      </rPr>
      <t>の陽性者と種別</t>
    </r>
    <r>
      <rPr>
        <sz val="11"/>
        <rFont val="HG丸ｺﾞｼｯｸM-PRO"/>
        <family val="3"/>
      </rPr>
      <t>をご報告ください。
　(10度未満の者のご報告は不要です。) 　※側弯の種別が不明の場合は、「その他」に数を入れてください。</t>
    </r>
  </si>
  <si>
    <t>２次検診（精密検診）陽性者の内訳欄の留意事項</t>
  </si>
  <si>
    <r>
      <t>２次検診（精密検診）陽性者の内訳　</t>
    </r>
    <r>
      <rPr>
        <sz val="10"/>
        <rFont val="HG丸ｺﾞｼｯｸM-PRO"/>
        <family val="3"/>
      </rPr>
      <t>※10度以上</t>
    </r>
  </si>
  <si>
    <t>お問い合わせ先　 静岡県医師会事務局（学校保健担当）　 TEL 054-246-6151　  FAX 054-245-1396　</t>
  </si>
  <si>
    <t>報告の流れ　　　 各小・中学校　→　市町教育委員会　→　静岡県医師会事務局（学校保健担当）　〒420-0839 静岡市葵区鷹匠3丁目6-3</t>
  </si>
  <si>
    <t>学校 TEL</t>
  </si>
  <si>
    <t>学校医氏名
(脊柱検診)</t>
  </si>
  <si>
    <t>養護教諭
　氏名</t>
  </si>
  <si>
    <r>
      <rPr>
        <sz val="10"/>
        <rFont val="HG丸ｺﾞｼｯｸM-PRO"/>
        <family val="3"/>
      </rPr>
      <t>学校名</t>
    </r>
    <r>
      <rPr>
        <sz val="10"/>
        <color indexed="12"/>
        <rFont val="HG丸ｺﾞｼｯｸM-PRO"/>
        <family val="3"/>
      </rPr>
      <t>　</t>
    </r>
    <r>
      <rPr>
        <sz val="12"/>
        <color indexed="12"/>
        <rFont val="HG丸ｺﾞｼｯｸM-PRO"/>
        <family val="3"/>
      </rPr>
      <t>○○市立○○小学校</t>
    </r>
  </si>
  <si>
    <t>（様式４）</t>
  </si>
  <si>
    <r>
      <rPr>
        <b/>
        <sz val="11"/>
        <rFont val="ＭＳ Ｐゴシック"/>
        <family val="3"/>
      </rPr>
      <t>（様式４）</t>
    </r>
    <r>
      <rPr>
        <b/>
        <sz val="20"/>
        <color indexed="10"/>
        <rFont val="ＭＳ Ｐゴシック"/>
        <family val="3"/>
      </rPr>
      <t>記入例</t>
    </r>
  </si>
  <si>
    <t>令和６年度　学校脊柱側弯症検診結果調査報告書</t>
  </si>
  <si>
    <t>女　 １</t>
  </si>
  <si>
    <t>男　 ０</t>
  </si>
  <si>
    <t>計　 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</si>
</sst>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"/>
    <numFmt numFmtId="184" formatCode="0_ "/>
    <numFmt numFmtId="185" formatCode="0_);[Red]\(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18"/>
      <name val="HG丸ｺﾞｼｯｸM-PRO"/>
      <family val="3"/>
    </font>
    <font>
      <sz val="11"/>
      <color indexed="8"/>
      <name val="HG丸ｺﾞｼｯｸM-PRO"/>
      <family val="3"/>
    </font>
    <font>
      <sz val="9"/>
      <name val="HG丸ｺﾞｼｯｸM-PRO"/>
      <family val="3"/>
    </font>
    <font>
      <sz val="7"/>
      <name val="HG丸ｺﾞｼｯｸM-PRO"/>
      <family val="3"/>
    </font>
    <font>
      <b/>
      <sz val="20"/>
      <color indexed="10"/>
      <name val="ＭＳ Ｐゴシック"/>
      <family val="3"/>
    </font>
    <font>
      <sz val="11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10"/>
      <name val="HG丸ｺﾞｼｯｸM-PRO"/>
      <family val="3"/>
    </font>
    <font>
      <sz val="12"/>
      <color indexed="12"/>
      <name val="HG丸ｺﾞｼｯｸM-PRO"/>
      <family val="3"/>
    </font>
    <font>
      <sz val="10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HG丸ｺﾞｼｯｸM-PRO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CC"/>
      <name val="HG丸ｺﾞｼｯｸM-PRO"/>
      <family val="3"/>
    </font>
    <font>
      <sz val="10"/>
      <color rgb="FF0000CC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right"/>
    </xf>
    <xf numFmtId="0" fontId="6" fillId="0" borderId="22" xfId="0" applyFont="1" applyBorder="1" applyAlignment="1">
      <alignment vertical="center" wrapText="1" shrinkToFit="1"/>
    </xf>
    <xf numFmtId="0" fontId="6" fillId="0" borderId="12" xfId="0" applyFont="1" applyBorder="1" applyAlignment="1">
      <alignment horizontal="right" vertical="center" shrinkToFit="1"/>
    </xf>
    <xf numFmtId="0" fontId="6" fillId="0" borderId="23" xfId="0" applyFont="1" applyBorder="1" applyAlignment="1">
      <alignment vertical="center" wrapText="1" shrinkToFit="1"/>
    </xf>
    <xf numFmtId="0" fontId="6" fillId="0" borderId="24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57" fillId="0" borderId="10" xfId="0" applyFont="1" applyBorder="1" applyAlignment="1">
      <alignment horizontal="center" vertical="center"/>
    </xf>
    <xf numFmtId="0" fontId="58" fillId="0" borderId="12" xfId="0" applyFont="1" applyBorder="1" applyAlignment="1">
      <alignment vertical="center"/>
    </xf>
    <xf numFmtId="0" fontId="6" fillId="0" borderId="25" xfId="0" applyFont="1" applyBorder="1" applyAlignment="1">
      <alignment horizontal="left" vertical="center" wrapText="1" shrinkToFit="1"/>
    </xf>
    <xf numFmtId="0" fontId="5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58" fillId="32" borderId="13" xfId="0" applyFont="1" applyFill="1" applyBorder="1" applyAlignment="1">
      <alignment vertical="center"/>
    </xf>
    <xf numFmtId="0" fontId="58" fillId="32" borderId="12" xfId="0" applyFont="1" applyFill="1" applyBorder="1" applyAlignment="1">
      <alignment vertical="center"/>
    </xf>
    <xf numFmtId="0" fontId="58" fillId="32" borderId="16" xfId="0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5" fillId="0" borderId="29" xfId="0" applyNumberFormat="1" applyFont="1" applyBorder="1" applyAlignment="1" applyProtection="1">
      <alignment horizontal="right" vertical="center"/>
      <protection locked="0"/>
    </xf>
    <xf numFmtId="0" fontId="5" fillId="0" borderId="21" xfId="0" applyNumberFormat="1" applyFont="1" applyBorder="1" applyAlignment="1" applyProtection="1">
      <alignment horizontal="right" vertical="center"/>
      <protection locked="0"/>
    </xf>
    <xf numFmtId="0" fontId="5" fillId="0" borderId="30" xfId="0" applyNumberFormat="1" applyFont="1" applyBorder="1" applyAlignment="1" applyProtection="1">
      <alignment horizontal="right" vertical="center"/>
      <protection locked="0"/>
    </xf>
    <xf numFmtId="0" fontId="5" fillId="0" borderId="31" xfId="0" applyNumberFormat="1" applyFont="1" applyBorder="1" applyAlignment="1" applyProtection="1">
      <alignment horizontal="right" vertical="center"/>
      <protection locked="0"/>
    </xf>
    <xf numFmtId="0" fontId="5" fillId="0" borderId="32" xfId="0" applyNumberFormat="1" applyFont="1" applyBorder="1" applyAlignment="1" applyProtection="1">
      <alignment horizontal="right" vertical="center"/>
      <protection locked="0"/>
    </xf>
    <xf numFmtId="0" fontId="5" fillId="0" borderId="33" xfId="0" applyNumberFormat="1" applyFont="1" applyBorder="1" applyAlignment="1" applyProtection="1">
      <alignment horizontal="right" vertical="center"/>
      <protection locked="0"/>
    </xf>
    <xf numFmtId="0" fontId="5" fillId="0" borderId="34" xfId="0" applyNumberFormat="1" applyFont="1" applyBorder="1" applyAlignment="1" applyProtection="1">
      <alignment horizontal="right" vertical="center"/>
      <protection locked="0"/>
    </xf>
    <xf numFmtId="0" fontId="5" fillId="0" borderId="12" xfId="0" applyNumberFormat="1" applyFont="1" applyBorder="1" applyAlignment="1" applyProtection="1">
      <alignment horizontal="right" vertical="center"/>
      <protection locked="0"/>
    </xf>
    <xf numFmtId="0" fontId="5" fillId="0" borderId="35" xfId="0" applyNumberFormat="1" applyFont="1" applyBorder="1" applyAlignment="1" applyProtection="1">
      <alignment horizontal="right" vertical="center"/>
      <protection locked="0"/>
    </xf>
    <xf numFmtId="0" fontId="5" fillId="0" borderId="24" xfId="0" applyNumberFormat="1" applyFont="1" applyBorder="1" applyAlignment="1" applyProtection="1">
      <alignment horizontal="right" vertical="center"/>
      <protection locked="0"/>
    </xf>
    <xf numFmtId="0" fontId="5" fillId="0" borderId="10" xfId="0" applyNumberFormat="1" applyFont="1" applyBorder="1" applyAlignment="1" applyProtection="1">
      <alignment horizontal="right" vertical="center"/>
      <protection locked="0"/>
    </xf>
    <xf numFmtId="0" fontId="5" fillId="0" borderId="36" xfId="0" applyNumberFormat="1" applyFont="1" applyBorder="1" applyAlignment="1" applyProtection="1">
      <alignment horizontal="right" vertical="center"/>
      <protection locked="0"/>
    </xf>
    <xf numFmtId="0" fontId="5" fillId="0" borderId="37" xfId="0" applyNumberFormat="1" applyFont="1" applyBorder="1" applyAlignment="1" applyProtection="1">
      <alignment horizontal="right" vertical="center"/>
      <protection locked="0"/>
    </xf>
    <xf numFmtId="0" fontId="5" fillId="0" borderId="13" xfId="0" applyNumberFormat="1" applyFont="1" applyBorder="1" applyAlignment="1" applyProtection="1">
      <alignment horizontal="right" vertical="center"/>
      <protection locked="0"/>
    </xf>
    <xf numFmtId="0" fontId="5" fillId="0" borderId="38" xfId="0" applyNumberFormat="1" applyFont="1" applyBorder="1" applyAlignment="1" applyProtection="1">
      <alignment horizontal="right" vertical="center"/>
      <protection locked="0"/>
    </xf>
    <xf numFmtId="0" fontId="5" fillId="0" borderId="39" xfId="0" applyNumberFormat="1" applyFont="1" applyBorder="1" applyAlignment="1" applyProtection="1">
      <alignment horizontal="right" vertical="center"/>
      <protection locked="0"/>
    </xf>
    <xf numFmtId="0" fontId="5" fillId="0" borderId="40" xfId="0" applyNumberFormat="1" applyFont="1" applyBorder="1" applyAlignment="1" applyProtection="1">
      <alignment horizontal="right" vertical="center"/>
      <protection locked="0"/>
    </xf>
    <xf numFmtId="0" fontId="5" fillId="0" borderId="41" xfId="0" applyNumberFormat="1" applyFont="1" applyBorder="1" applyAlignment="1" applyProtection="1">
      <alignment horizontal="right" vertical="center"/>
      <protection locked="0"/>
    </xf>
    <xf numFmtId="0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43" xfId="0" applyNumberFormat="1" applyFont="1" applyBorder="1" applyAlignment="1" applyProtection="1">
      <alignment horizontal="right" vertical="center"/>
      <protection locked="0"/>
    </xf>
    <xf numFmtId="0" fontId="5" fillId="0" borderId="44" xfId="0" applyNumberFormat="1" applyFont="1" applyBorder="1" applyAlignment="1" applyProtection="1">
      <alignment horizontal="right" vertical="center"/>
      <protection locked="0"/>
    </xf>
    <xf numFmtId="0" fontId="5" fillId="0" borderId="17" xfId="0" applyNumberFormat="1" applyFont="1" applyBorder="1" applyAlignment="1" applyProtection="1">
      <alignment horizontal="right" vertical="center"/>
      <protection locked="0"/>
    </xf>
    <xf numFmtId="0" fontId="5" fillId="0" borderId="45" xfId="0" applyNumberFormat="1" applyFont="1" applyBorder="1" applyAlignment="1" applyProtection="1">
      <alignment horizontal="right" vertical="center"/>
      <protection locked="0"/>
    </xf>
    <xf numFmtId="0" fontId="6" fillId="0" borderId="46" xfId="0" applyNumberFormat="1" applyFont="1" applyBorder="1" applyAlignment="1" applyProtection="1">
      <alignment horizontal="right" vertical="center"/>
      <protection locked="0"/>
    </xf>
    <xf numFmtId="0" fontId="6" fillId="0" borderId="47" xfId="0" applyNumberFormat="1" applyFont="1" applyBorder="1" applyAlignment="1" applyProtection="1">
      <alignment horizontal="right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57" fillId="0" borderId="29" xfId="0" applyFont="1" applyBorder="1" applyAlignment="1">
      <alignment horizontal="right" vertical="center"/>
    </xf>
    <xf numFmtId="0" fontId="57" fillId="0" borderId="31" xfId="0" applyFont="1" applyBorder="1" applyAlignment="1">
      <alignment horizontal="right" vertical="center"/>
    </xf>
    <xf numFmtId="0" fontId="57" fillId="0" borderId="30" xfId="0" applyFont="1" applyBorder="1" applyAlignment="1">
      <alignment horizontal="right" vertical="center"/>
    </xf>
    <xf numFmtId="0" fontId="57" fillId="0" borderId="32" xfId="0" applyFont="1" applyBorder="1" applyAlignment="1">
      <alignment horizontal="right" vertical="center"/>
    </xf>
    <xf numFmtId="0" fontId="57" fillId="0" borderId="33" xfId="0" applyFont="1" applyBorder="1" applyAlignment="1">
      <alignment horizontal="right" vertical="center"/>
    </xf>
    <xf numFmtId="0" fontId="57" fillId="0" borderId="34" xfId="0" applyFont="1" applyBorder="1" applyAlignment="1">
      <alignment horizontal="right" vertical="center"/>
    </xf>
    <xf numFmtId="0" fontId="57" fillId="0" borderId="24" xfId="0" applyFont="1" applyBorder="1" applyAlignment="1">
      <alignment horizontal="right" vertical="center"/>
    </xf>
    <xf numFmtId="0" fontId="57" fillId="0" borderId="35" xfId="0" applyFont="1" applyBorder="1" applyAlignment="1">
      <alignment horizontal="right" vertical="center"/>
    </xf>
    <xf numFmtId="0" fontId="57" fillId="0" borderId="10" xfId="0" applyFont="1" applyBorder="1" applyAlignment="1">
      <alignment horizontal="right" vertical="center"/>
    </xf>
    <xf numFmtId="0" fontId="57" fillId="0" borderId="36" xfId="0" applyFont="1" applyBorder="1" applyAlignment="1">
      <alignment horizontal="right" vertical="center"/>
    </xf>
    <xf numFmtId="0" fontId="57" fillId="0" borderId="37" xfId="0" applyFont="1" applyBorder="1" applyAlignment="1">
      <alignment horizontal="right" vertical="center"/>
    </xf>
    <xf numFmtId="0" fontId="57" fillId="0" borderId="39" xfId="0" applyFont="1" applyBorder="1" applyAlignment="1">
      <alignment horizontal="right" vertical="center"/>
    </xf>
    <xf numFmtId="0" fontId="57" fillId="0" borderId="38" xfId="0" applyFont="1" applyBorder="1" applyAlignment="1">
      <alignment horizontal="right" vertical="center"/>
    </xf>
    <xf numFmtId="0" fontId="57" fillId="0" borderId="40" xfId="0" applyFont="1" applyBorder="1" applyAlignment="1">
      <alignment horizontal="right" vertical="center"/>
    </xf>
    <xf numFmtId="0" fontId="57" fillId="0" borderId="41" xfId="0" applyFont="1" applyBorder="1" applyAlignment="1">
      <alignment horizontal="right" vertical="center"/>
    </xf>
    <xf numFmtId="0" fontId="57" fillId="0" borderId="44" xfId="0" applyFont="1" applyBorder="1" applyAlignment="1">
      <alignment horizontal="right" vertical="center"/>
    </xf>
    <xf numFmtId="0" fontId="57" fillId="0" borderId="17" xfId="0" applyFont="1" applyBorder="1" applyAlignment="1">
      <alignment horizontal="right" vertical="center"/>
    </xf>
    <xf numFmtId="0" fontId="57" fillId="0" borderId="45" xfId="0" applyFont="1" applyBorder="1" applyAlignment="1">
      <alignment horizontal="right" vertical="center"/>
    </xf>
    <xf numFmtId="0" fontId="57" fillId="32" borderId="20" xfId="0" applyFont="1" applyFill="1" applyBorder="1" applyAlignment="1">
      <alignment horizontal="right" vertical="center"/>
    </xf>
    <xf numFmtId="0" fontId="57" fillId="32" borderId="48" xfId="0" applyFont="1" applyFill="1" applyBorder="1" applyAlignment="1">
      <alignment horizontal="right" vertical="center"/>
    </xf>
    <xf numFmtId="0" fontId="57" fillId="32" borderId="41" xfId="0" applyFont="1" applyFill="1" applyBorder="1" applyAlignment="1">
      <alignment horizontal="right" vertical="center"/>
    </xf>
    <xf numFmtId="0" fontId="57" fillId="32" borderId="37" xfId="0" applyFont="1" applyFill="1" applyBorder="1" applyAlignment="1">
      <alignment horizontal="right" vertical="center"/>
    </xf>
    <xf numFmtId="0" fontId="57" fillId="32" borderId="40" xfId="0" applyFont="1" applyFill="1" applyBorder="1" applyAlignment="1">
      <alignment horizontal="right" vertical="center"/>
    </xf>
    <xf numFmtId="0" fontId="57" fillId="32" borderId="38" xfId="0" applyFont="1" applyFill="1" applyBorder="1" applyAlignment="1">
      <alignment horizontal="right" vertical="center"/>
    </xf>
    <xf numFmtId="0" fontId="57" fillId="32" borderId="15" xfId="0" applyFont="1" applyFill="1" applyBorder="1" applyAlignment="1">
      <alignment horizontal="right" vertical="center"/>
    </xf>
    <xf numFmtId="0" fontId="57" fillId="32" borderId="49" xfId="0" applyFont="1" applyFill="1" applyBorder="1" applyAlignment="1">
      <alignment horizontal="right" vertical="center"/>
    </xf>
    <xf numFmtId="0" fontId="57" fillId="32" borderId="36" xfId="0" applyFont="1" applyFill="1" applyBorder="1" applyAlignment="1">
      <alignment horizontal="right" vertical="center"/>
    </xf>
    <xf numFmtId="0" fontId="57" fillId="32" borderId="34" xfId="0" applyFont="1" applyFill="1" applyBorder="1" applyAlignment="1">
      <alignment horizontal="right" vertical="center"/>
    </xf>
    <xf numFmtId="0" fontId="57" fillId="32" borderId="10" xfId="0" applyFont="1" applyFill="1" applyBorder="1" applyAlignment="1">
      <alignment horizontal="right" vertical="center"/>
    </xf>
    <xf numFmtId="0" fontId="57" fillId="32" borderId="35" xfId="0" applyFont="1" applyFill="1" applyBorder="1" applyAlignment="1">
      <alignment horizontal="right" vertical="center"/>
    </xf>
    <xf numFmtId="0" fontId="57" fillId="32" borderId="50" xfId="0" applyFont="1" applyFill="1" applyBorder="1" applyAlignment="1">
      <alignment horizontal="right" vertical="center"/>
    </xf>
    <xf numFmtId="0" fontId="57" fillId="32" borderId="51" xfId="0" applyFont="1" applyFill="1" applyBorder="1" applyAlignment="1">
      <alignment horizontal="right" vertical="center"/>
    </xf>
    <xf numFmtId="0" fontId="57" fillId="32" borderId="52" xfId="0" applyFont="1" applyFill="1" applyBorder="1" applyAlignment="1">
      <alignment horizontal="right" vertical="center"/>
    </xf>
    <xf numFmtId="0" fontId="57" fillId="32" borderId="53" xfId="0" applyFont="1" applyFill="1" applyBorder="1" applyAlignment="1">
      <alignment horizontal="right" vertical="center"/>
    </xf>
    <xf numFmtId="0" fontId="57" fillId="32" borderId="54" xfId="0" applyFont="1" applyFill="1" applyBorder="1" applyAlignment="1">
      <alignment horizontal="right" vertical="center"/>
    </xf>
    <xf numFmtId="185" fontId="6" fillId="32" borderId="47" xfId="0" applyNumberFormat="1" applyFont="1" applyFill="1" applyBorder="1" applyAlignment="1">
      <alignment horizontal="right" vertical="center"/>
    </xf>
    <xf numFmtId="185" fontId="6" fillId="32" borderId="16" xfId="0" applyNumberFormat="1" applyFont="1" applyFill="1" applyBorder="1" applyAlignment="1">
      <alignment horizontal="right" vertical="center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0" fontId="5" fillId="0" borderId="13" xfId="0" applyNumberFormat="1" applyFont="1" applyBorder="1" applyAlignment="1" applyProtection="1">
      <alignment horizontal="right" vertical="center"/>
      <protection locked="0"/>
    </xf>
    <xf numFmtId="0" fontId="5" fillId="0" borderId="55" xfId="0" applyNumberFormat="1" applyFont="1" applyBorder="1" applyAlignment="1" applyProtection="1">
      <alignment horizontal="right" vertical="center"/>
      <protection locked="0"/>
    </xf>
    <xf numFmtId="0" fontId="5" fillId="0" borderId="56" xfId="0" applyNumberFormat="1" applyFont="1" applyBorder="1" applyAlignment="1" applyProtection="1">
      <alignment horizontal="right" vertical="center"/>
      <protection locked="0"/>
    </xf>
    <xf numFmtId="0" fontId="5" fillId="0" borderId="37" xfId="0" applyNumberFormat="1" applyFont="1" applyBorder="1" applyAlignment="1" applyProtection="1">
      <alignment horizontal="right" vertical="center"/>
      <protection locked="0"/>
    </xf>
    <xf numFmtId="0" fontId="5" fillId="0" borderId="57" xfId="0" applyNumberFormat="1" applyFont="1" applyBorder="1" applyAlignment="1" applyProtection="1">
      <alignment horizontal="right" vertical="center"/>
      <protection locked="0"/>
    </xf>
    <xf numFmtId="0" fontId="6" fillId="0" borderId="58" xfId="0" applyFont="1" applyBorder="1" applyAlignment="1">
      <alignment horizontal="center" vertical="center" textRotation="255" shrinkToFit="1"/>
    </xf>
    <xf numFmtId="0" fontId="6" fillId="0" borderId="42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5" fillId="0" borderId="19" xfId="0" applyNumberFormat="1" applyFont="1" applyBorder="1" applyAlignment="1" applyProtection="1">
      <alignment horizontal="right" vertical="center"/>
      <protection locked="0"/>
    </xf>
    <xf numFmtId="0" fontId="5" fillId="0" borderId="21" xfId="0" applyNumberFormat="1" applyFont="1" applyBorder="1" applyAlignment="1" applyProtection="1">
      <alignment horizontal="right" vertical="center"/>
      <protection locked="0"/>
    </xf>
    <xf numFmtId="0" fontId="6" fillId="0" borderId="59" xfId="0" applyFont="1" applyBorder="1" applyAlignment="1">
      <alignment horizontal="right" vertical="center" textRotation="255" wrapText="1" shrinkToFit="1"/>
    </xf>
    <xf numFmtId="0" fontId="6" fillId="0" borderId="60" xfId="0" applyFont="1" applyBorder="1" applyAlignment="1">
      <alignment horizontal="right" vertical="center" textRotation="255" wrapText="1" shrinkToFit="1"/>
    </xf>
    <xf numFmtId="0" fontId="6" fillId="0" borderId="49" xfId="0" applyFont="1" applyBorder="1" applyAlignment="1">
      <alignment horizontal="right" vertical="center" textRotation="255" wrapText="1" shrinkToFit="1"/>
    </xf>
    <xf numFmtId="0" fontId="7" fillId="0" borderId="61" xfId="0" applyFont="1" applyBorder="1" applyAlignment="1">
      <alignment horizontal="center" vertical="center" wrapText="1" shrinkToFit="1"/>
    </xf>
    <xf numFmtId="0" fontId="7" fillId="0" borderId="43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textRotation="255" shrinkToFit="1"/>
    </xf>
    <xf numFmtId="0" fontId="5" fillId="0" borderId="29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 textRotation="255" shrinkToFit="1"/>
    </xf>
    <xf numFmtId="0" fontId="6" fillId="0" borderId="34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/>
    </xf>
    <xf numFmtId="0" fontId="5" fillId="0" borderId="62" xfId="0" applyNumberFormat="1" applyFont="1" applyBorder="1" applyAlignment="1" applyProtection="1">
      <alignment horizontal="right" vertical="center"/>
      <protection locked="0"/>
    </xf>
    <xf numFmtId="0" fontId="5" fillId="0" borderId="63" xfId="0" applyNumberFormat="1" applyFont="1" applyBorder="1" applyAlignment="1" applyProtection="1">
      <alignment horizontal="right" vertical="center"/>
      <protection locked="0"/>
    </xf>
    <xf numFmtId="0" fontId="5" fillId="0" borderId="48" xfId="0" applyNumberFormat="1" applyFont="1" applyBorder="1" applyAlignment="1" applyProtection="1">
      <alignment horizontal="right" vertical="center"/>
      <protection locked="0"/>
    </xf>
    <xf numFmtId="0" fontId="5" fillId="0" borderId="38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64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5" fillId="0" borderId="65" xfId="0" applyNumberFormat="1" applyFont="1" applyBorder="1" applyAlignment="1" applyProtection="1">
      <alignment horizontal="right" vertical="center"/>
      <protection locked="0"/>
    </xf>
    <xf numFmtId="0" fontId="5" fillId="0" borderId="30" xfId="0" applyNumberFormat="1" applyFont="1" applyBorder="1" applyAlignment="1" applyProtection="1">
      <alignment horizontal="right" vertical="center"/>
      <protection locked="0"/>
    </xf>
    <xf numFmtId="0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66" xfId="0" applyNumberFormat="1" applyFont="1" applyBorder="1" applyAlignment="1" applyProtection="1">
      <alignment horizontal="center" vertical="center"/>
      <protection locked="0"/>
    </xf>
    <xf numFmtId="0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6" fillId="0" borderId="16" xfId="0" applyNumberFormat="1" applyFont="1" applyBorder="1" applyAlignment="1" applyProtection="1">
      <alignment horizontal="center" vertical="center" shrinkToFit="1"/>
      <protection locked="0"/>
    </xf>
    <xf numFmtId="0" fontId="6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18" xfId="0" applyNumberFormat="1" applyFont="1" applyBorder="1" applyAlignment="1" applyProtection="1">
      <alignment horizontal="left" vertical="center"/>
      <protection locked="0"/>
    </xf>
    <xf numFmtId="0" fontId="6" fillId="0" borderId="25" xfId="0" applyNumberFormat="1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>
      <alignment horizontal="left" vertical="center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1" fillId="0" borderId="26" xfId="0" applyNumberFormat="1" applyFont="1" applyBorder="1" applyAlignment="1" applyProtection="1">
      <alignment horizontal="center" vertical="center" shrinkToFit="1"/>
      <protection locked="0"/>
    </xf>
    <xf numFmtId="0" fontId="11" fillId="0" borderId="16" xfId="0" applyNumberFormat="1" applyFont="1" applyBorder="1" applyAlignment="1" applyProtection="1">
      <alignment horizontal="center" vertical="center" shrinkToFit="1"/>
      <protection locked="0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left" vertical="center"/>
    </xf>
    <xf numFmtId="0" fontId="5" fillId="0" borderId="83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7" fillId="0" borderId="19" xfId="0" applyFont="1" applyBorder="1" applyAlignment="1">
      <alignment horizontal="right" vertical="center"/>
    </xf>
    <xf numFmtId="0" fontId="57" fillId="0" borderId="29" xfId="0" applyFont="1" applyBorder="1" applyAlignment="1">
      <alignment horizontal="right" vertical="center"/>
    </xf>
    <xf numFmtId="0" fontId="57" fillId="0" borderId="21" xfId="0" applyFont="1" applyBorder="1" applyAlignment="1">
      <alignment horizontal="right" vertical="center"/>
    </xf>
    <xf numFmtId="0" fontId="57" fillId="0" borderId="65" xfId="0" applyFont="1" applyBorder="1" applyAlignment="1">
      <alignment horizontal="right" vertical="center"/>
    </xf>
    <xf numFmtId="0" fontId="57" fillId="0" borderId="30" xfId="0" applyFont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7" fillId="0" borderId="55" xfId="0" applyFont="1" applyBorder="1" applyAlignment="1">
      <alignment horizontal="right" vertical="center"/>
    </xf>
    <xf numFmtId="0" fontId="57" fillId="0" borderId="57" xfId="0" applyFont="1" applyBorder="1" applyAlignment="1">
      <alignment horizontal="right" vertical="center"/>
    </xf>
    <xf numFmtId="0" fontId="57" fillId="0" borderId="56" xfId="0" applyFont="1" applyBorder="1" applyAlignment="1">
      <alignment horizontal="right" vertical="center"/>
    </xf>
    <xf numFmtId="0" fontId="57" fillId="0" borderId="62" xfId="0" applyFont="1" applyBorder="1" applyAlignment="1">
      <alignment horizontal="right" vertical="center"/>
    </xf>
    <xf numFmtId="0" fontId="57" fillId="0" borderId="63" xfId="0" applyFont="1" applyBorder="1" applyAlignment="1">
      <alignment horizontal="right" vertical="center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7" fillId="0" borderId="20" xfId="0" applyFont="1" applyBorder="1" applyAlignment="1">
      <alignment horizontal="right" vertical="center"/>
    </xf>
    <xf numFmtId="0" fontId="57" fillId="0" borderId="37" xfId="0" applyFont="1" applyBorder="1" applyAlignment="1">
      <alignment horizontal="right" vertical="center"/>
    </xf>
    <xf numFmtId="0" fontId="57" fillId="0" borderId="13" xfId="0" applyFont="1" applyBorder="1" applyAlignment="1">
      <alignment horizontal="right" vertical="center"/>
    </xf>
    <xf numFmtId="0" fontId="57" fillId="0" borderId="48" xfId="0" applyFont="1" applyBorder="1" applyAlignment="1">
      <alignment horizontal="right" vertical="center"/>
    </xf>
    <xf numFmtId="0" fontId="57" fillId="0" borderId="38" xfId="0" applyFont="1" applyBorder="1" applyAlignment="1">
      <alignment horizontal="right" vertical="center"/>
    </xf>
    <xf numFmtId="0" fontId="58" fillId="0" borderId="27" xfId="0" applyFont="1" applyBorder="1" applyAlignment="1">
      <alignment horizontal="center" vertical="center"/>
    </xf>
    <xf numFmtId="0" fontId="58" fillId="0" borderId="6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57" fillId="32" borderId="20" xfId="0" applyFont="1" applyFill="1" applyBorder="1" applyAlignment="1">
      <alignment horizontal="right" vertical="center"/>
    </xf>
    <xf numFmtId="0" fontId="57" fillId="32" borderId="37" xfId="0" applyFont="1" applyFill="1" applyBorder="1" applyAlignment="1">
      <alignment horizontal="right" vertical="center"/>
    </xf>
    <xf numFmtId="0" fontId="57" fillId="32" borderId="48" xfId="0" applyFont="1" applyFill="1" applyBorder="1" applyAlignment="1">
      <alignment horizontal="right" vertical="center"/>
    </xf>
    <xf numFmtId="0" fontId="57" fillId="32" borderId="38" xfId="0" applyFont="1" applyFill="1" applyBorder="1" applyAlignment="1">
      <alignment horizontal="right" vertical="center"/>
    </xf>
    <xf numFmtId="0" fontId="57" fillId="32" borderId="55" xfId="0" applyFont="1" applyFill="1" applyBorder="1" applyAlignment="1">
      <alignment horizontal="right" vertical="center"/>
    </xf>
    <xf numFmtId="0" fontId="57" fillId="32" borderId="57" xfId="0" applyFont="1" applyFill="1" applyBorder="1" applyAlignment="1">
      <alignment horizontal="right" vertical="center"/>
    </xf>
    <xf numFmtId="0" fontId="57" fillId="32" borderId="62" xfId="0" applyFont="1" applyFill="1" applyBorder="1" applyAlignment="1">
      <alignment horizontal="right" vertical="center"/>
    </xf>
    <xf numFmtId="0" fontId="57" fillId="32" borderId="63" xfId="0" applyFont="1" applyFill="1" applyBorder="1" applyAlignment="1">
      <alignment horizontal="right" vertical="center"/>
    </xf>
    <xf numFmtId="0" fontId="57" fillId="32" borderId="25" xfId="0" applyFont="1" applyFill="1" applyBorder="1" applyAlignment="1">
      <alignment horizontal="right" vertical="center"/>
    </xf>
    <xf numFmtId="0" fontId="57" fillId="32" borderId="16" xfId="0" applyFont="1" applyFill="1" applyBorder="1" applyAlignment="1">
      <alignment horizontal="right" vertical="center"/>
    </xf>
    <xf numFmtId="0" fontId="57" fillId="32" borderId="84" xfId="0" applyFont="1" applyFill="1" applyBorder="1" applyAlignment="1">
      <alignment horizontal="right" vertical="center"/>
    </xf>
    <xf numFmtId="0" fontId="57" fillId="32" borderId="85" xfId="0" applyFont="1" applyFill="1" applyBorder="1" applyAlignment="1">
      <alignment horizontal="right" vertical="center"/>
    </xf>
    <xf numFmtId="0" fontId="11" fillId="0" borderId="2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8" fillId="0" borderId="67" xfId="0" applyFont="1" applyBorder="1" applyAlignment="1">
      <alignment horizontal="center" vertical="center"/>
    </xf>
    <xf numFmtId="0" fontId="58" fillId="0" borderId="68" xfId="0" applyFont="1" applyBorder="1" applyAlignment="1">
      <alignment horizontal="center" vertical="center"/>
    </xf>
    <xf numFmtId="0" fontId="58" fillId="0" borderId="69" xfId="0" applyFont="1" applyBorder="1" applyAlignment="1">
      <alignment horizontal="center" vertical="center"/>
    </xf>
    <xf numFmtId="0" fontId="58" fillId="0" borderId="70" xfId="0" applyFont="1" applyBorder="1" applyAlignment="1">
      <alignment horizontal="center" vertical="center"/>
    </xf>
    <xf numFmtId="0" fontId="58" fillId="0" borderId="71" xfId="0" applyFont="1" applyBorder="1" applyAlignment="1">
      <alignment horizontal="center" vertical="center"/>
    </xf>
    <xf numFmtId="0" fontId="58" fillId="0" borderId="72" xfId="0" applyFont="1" applyBorder="1" applyAlignment="1">
      <alignment horizontal="center" vertical="center"/>
    </xf>
    <xf numFmtId="0" fontId="5" fillId="32" borderId="20" xfId="0" applyFont="1" applyFill="1" applyBorder="1" applyAlignment="1">
      <alignment horizontal="right" vertical="center"/>
    </xf>
    <xf numFmtId="0" fontId="5" fillId="32" borderId="37" xfId="0" applyFont="1" applyFill="1" applyBorder="1" applyAlignment="1">
      <alignment horizontal="right" vertical="center"/>
    </xf>
    <xf numFmtId="0" fontId="5" fillId="32" borderId="20" xfId="0" applyFont="1" applyFill="1" applyBorder="1" applyAlignment="1">
      <alignment horizontal="right" vertical="center"/>
    </xf>
    <xf numFmtId="0" fontId="5" fillId="32" borderId="48" xfId="0" applyFont="1" applyFill="1" applyBorder="1" applyAlignment="1">
      <alignment horizontal="right" vertical="center"/>
    </xf>
    <xf numFmtId="0" fontId="5" fillId="32" borderId="38" xfId="0" applyFont="1" applyFill="1" applyBorder="1" applyAlignment="1">
      <alignment horizontal="right" vertical="center"/>
    </xf>
    <xf numFmtId="0" fontId="5" fillId="32" borderId="48" xfId="0" applyFont="1" applyFill="1" applyBorder="1" applyAlignment="1">
      <alignment horizontal="right" vertical="center"/>
    </xf>
    <xf numFmtId="0" fontId="5" fillId="32" borderId="41" xfId="0" applyFont="1" applyFill="1" applyBorder="1" applyAlignment="1">
      <alignment horizontal="right" vertical="center"/>
    </xf>
    <xf numFmtId="0" fontId="5" fillId="32" borderId="37" xfId="0" applyFont="1" applyFill="1" applyBorder="1" applyAlignment="1">
      <alignment horizontal="right" vertical="center"/>
    </xf>
    <xf numFmtId="0" fontId="5" fillId="32" borderId="40" xfId="0" applyFont="1" applyFill="1" applyBorder="1" applyAlignment="1">
      <alignment horizontal="right" vertical="center"/>
    </xf>
    <xf numFmtId="0" fontId="5" fillId="32" borderId="38" xfId="0" applyFont="1" applyFill="1" applyBorder="1" applyAlignment="1">
      <alignment horizontal="right" vertical="center"/>
    </xf>
    <xf numFmtId="0" fontId="5" fillId="32" borderId="55" xfId="0" applyFont="1" applyFill="1" applyBorder="1" applyAlignment="1">
      <alignment horizontal="right" vertical="center"/>
    </xf>
    <xf numFmtId="0" fontId="5" fillId="32" borderId="57" xfId="0" applyFont="1" applyFill="1" applyBorder="1" applyAlignment="1">
      <alignment horizontal="right" vertical="center"/>
    </xf>
    <xf numFmtId="0" fontId="5" fillId="32" borderId="15" xfId="0" applyFont="1" applyFill="1" applyBorder="1" applyAlignment="1">
      <alignment horizontal="right" vertical="center"/>
    </xf>
    <xf numFmtId="0" fontId="5" fillId="32" borderId="62" xfId="0" applyFont="1" applyFill="1" applyBorder="1" applyAlignment="1">
      <alignment horizontal="right" vertical="center"/>
    </xf>
    <xf numFmtId="0" fontId="5" fillId="32" borderId="63" xfId="0" applyFont="1" applyFill="1" applyBorder="1" applyAlignment="1">
      <alignment horizontal="right" vertical="center"/>
    </xf>
    <xf numFmtId="0" fontId="5" fillId="32" borderId="49" xfId="0" applyFont="1" applyFill="1" applyBorder="1" applyAlignment="1">
      <alignment horizontal="right" vertical="center"/>
    </xf>
    <xf numFmtId="0" fontId="5" fillId="32" borderId="36" xfId="0" applyFont="1" applyFill="1" applyBorder="1" applyAlignment="1">
      <alignment horizontal="right" vertical="center"/>
    </xf>
    <xf numFmtId="0" fontId="5" fillId="32" borderId="34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35" xfId="0" applyFont="1" applyFill="1" applyBorder="1" applyAlignment="1">
      <alignment horizontal="right" vertical="center"/>
    </xf>
    <xf numFmtId="0" fontId="5" fillId="32" borderId="25" xfId="0" applyFont="1" applyFill="1" applyBorder="1" applyAlignment="1">
      <alignment horizontal="right" vertical="center"/>
    </xf>
    <xf numFmtId="0" fontId="5" fillId="32" borderId="16" xfId="0" applyFont="1" applyFill="1" applyBorder="1" applyAlignment="1">
      <alignment horizontal="right" vertical="center"/>
    </xf>
    <xf numFmtId="0" fontId="5" fillId="32" borderId="84" xfId="0" applyFont="1" applyFill="1" applyBorder="1" applyAlignment="1">
      <alignment horizontal="right" vertical="center"/>
    </xf>
    <xf numFmtId="0" fontId="5" fillId="32" borderId="85" xfId="0" applyFont="1" applyFill="1" applyBorder="1" applyAlignment="1">
      <alignment horizontal="right" vertical="center"/>
    </xf>
    <xf numFmtId="0" fontId="5" fillId="32" borderId="50" xfId="0" applyFont="1" applyFill="1" applyBorder="1" applyAlignment="1">
      <alignment horizontal="right" vertical="center"/>
    </xf>
    <xf numFmtId="0" fontId="5" fillId="32" borderId="51" xfId="0" applyFont="1" applyFill="1" applyBorder="1" applyAlignment="1">
      <alignment horizontal="right" vertical="center"/>
    </xf>
    <xf numFmtId="0" fontId="5" fillId="32" borderId="52" xfId="0" applyFont="1" applyFill="1" applyBorder="1" applyAlignment="1">
      <alignment horizontal="right" vertical="center"/>
    </xf>
    <xf numFmtId="0" fontId="5" fillId="32" borderId="53" xfId="0" applyFont="1" applyFill="1" applyBorder="1" applyAlignment="1">
      <alignment horizontal="right" vertical="center"/>
    </xf>
    <xf numFmtId="0" fontId="5" fillId="32" borderId="54" xfId="0" applyFont="1" applyFill="1" applyBorder="1" applyAlignment="1">
      <alignment horizontal="right" vertical="center"/>
    </xf>
    <xf numFmtId="185" fontId="6" fillId="32" borderId="86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17</xdr:row>
      <xdr:rowOff>171450</xdr:rowOff>
    </xdr:from>
    <xdr:to>
      <xdr:col>13</xdr:col>
      <xdr:colOff>28575</xdr:colOff>
      <xdr:row>19</xdr:row>
      <xdr:rowOff>104775</xdr:rowOff>
    </xdr:to>
    <xdr:sp>
      <xdr:nvSpPr>
        <xdr:cNvPr id="1" name="角丸四角形 4"/>
        <xdr:cNvSpPr>
          <a:spLocks/>
        </xdr:cNvSpPr>
      </xdr:nvSpPr>
      <xdr:spPr>
        <a:xfrm>
          <a:off x="4562475" y="5067300"/>
          <a:ext cx="666750" cy="466725"/>
        </a:xfrm>
        <a:prstGeom prst="roundRect">
          <a:avLst/>
        </a:prstGeom>
        <a:noFill/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16</xdr:row>
      <xdr:rowOff>76200</xdr:rowOff>
    </xdr:from>
    <xdr:to>
      <xdr:col>13</xdr:col>
      <xdr:colOff>180975</xdr:colOff>
      <xdr:row>17</xdr:row>
      <xdr:rowOff>180975</xdr:rowOff>
    </xdr:to>
    <xdr:sp>
      <xdr:nvSpPr>
        <xdr:cNvPr id="2" name="直線矢印コネクタ 5"/>
        <xdr:cNvSpPr>
          <a:spLocks/>
        </xdr:cNvSpPr>
      </xdr:nvSpPr>
      <xdr:spPr>
        <a:xfrm flipV="1">
          <a:off x="4829175" y="4705350"/>
          <a:ext cx="552450" cy="371475"/>
        </a:xfrm>
        <a:prstGeom prst="straightConnector1">
          <a:avLst/>
        </a:prstGeom>
        <a:noFill/>
        <a:ln w="381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123825</xdr:rowOff>
    </xdr:from>
    <xdr:to>
      <xdr:col>19</xdr:col>
      <xdr:colOff>819150</xdr:colOff>
      <xdr:row>17</xdr:row>
      <xdr:rowOff>9525</xdr:rowOff>
    </xdr:to>
    <xdr:sp>
      <xdr:nvSpPr>
        <xdr:cNvPr id="3" name="角丸四角形 6"/>
        <xdr:cNvSpPr>
          <a:spLocks/>
        </xdr:cNvSpPr>
      </xdr:nvSpPr>
      <xdr:spPr>
        <a:xfrm>
          <a:off x="5400675" y="4219575"/>
          <a:ext cx="5172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この１名分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（２０度以上のみ）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の「二次検診の結果通知書」を添付してください。</a:t>
          </a:r>
        </a:p>
      </xdr:txBody>
    </xdr:sp>
    <xdr:clientData/>
  </xdr:twoCellAnchor>
  <xdr:twoCellAnchor>
    <xdr:from>
      <xdr:col>3</xdr:col>
      <xdr:colOff>314325</xdr:colOff>
      <xdr:row>11</xdr:row>
      <xdr:rowOff>0</xdr:rowOff>
    </xdr:from>
    <xdr:to>
      <xdr:col>6</xdr:col>
      <xdr:colOff>19050</xdr:colOff>
      <xdr:row>14</xdr:row>
      <xdr:rowOff>19050</xdr:rowOff>
    </xdr:to>
    <xdr:sp>
      <xdr:nvSpPr>
        <xdr:cNvPr id="4" name="角丸四角形 4"/>
        <xdr:cNvSpPr>
          <a:spLocks/>
        </xdr:cNvSpPr>
      </xdr:nvSpPr>
      <xdr:spPr>
        <a:xfrm>
          <a:off x="1219200" y="3381375"/>
          <a:ext cx="676275" cy="733425"/>
        </a:xfrm>
        <a:prstGeom prst="roundRect">
          <a:avLst/>
        </a:prstGeom>
        <a:noFill/>
        <a:ln w="38100" cmpd="sng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19050</xdr:rowOff>
    </xdr:from>
    <xdr:to>
      <xdr:col>4</xdr:col>
      <xdr:colOff>257175</xdr:colOff>
      <xdr:row>15</xdr:row>
      <xdr:rowOff>28575</xdr:rowOff>
    </xdr:to>
    <xdr:sp>
      <xdr:nvSpPr>
        <xdr:cNvPr id="5" name="直線矢印コネクタ 2"/>
        <xdr:cNvSpPr>
          <a:spLocks/>
        </xdr:cNvSpPr>
      </xdr:nvSpPr>
      <xdr:spPr>
        <a:xfrm>
          <a:off x="1276350" y="4114800"/>
          <a:ext cx="209550" cy="276225"/>
        </a:xfrm>
        <a:prstGeom prst="straightConnector1">
          <a:avLst/>
        </a:prstGeom>
        <a:noFill/>
        <a:ln w="38100" cmpd="sng">
          <a:solidFill>
            <a:srgbClr val="0033CC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9525</xdr:rowOff>
    </xdr:from>
    <xdr:to>
      <xdr:col>12</xdr:col>
      <xdr:colOff>314325</xdr:colOff>
      <xdr:row>17</xdr:row>
      <xdr:rowOff>114300</xdr:rowOff>
    </xdr:to>
    <xdr:sp>
      <xdr:nvSpPr>
        <xdr:cNvPr id="6" name="角丸四角形 6"/>
        <xdr:cNvSpPr>
          <a:spLocks/>
        </xdr:cNvSpPr>
      </xdr:nvSpPr>
      <xdr:spPr>
        <a:xfrm>
          <a:off x="1257300" y="4371975"/>
          <a:ext cx="3600450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保護者が「保健調査票」で背骨の曲がりにチェックしている児童生徒も含み報告ください。</a:t>
          </a:r>
        </a:p>
      </xdr:txBody>
    </xdr:sp>
    <xdr:clientData/>
  </xdr:twoCellAnchor>
  <xdr:twoCellAnchor>
    <xdr:from>
      <xdr:col>16</xdr:col>
      <xdr:colOff>180975</xdr:colOff>
      <xdr:row>24</xdr:row>
      <xdr:rowOff>66675</xdr:rowOff>
    </xdr:from>
    <xdr:to>
      <xdr:col>17</xdr:col>
      <xdr:colOff>828675</xdr:colOff>
      <xdr:row>27</xdr:row>
      <xdr:rowOff>238125</xdr:rowOff>
    </xdr:to>
    <xdr:sp>
      <xdr:nvSpPr>
        <xdr:cNvPr id="7" name="角丸四角形吹き出し 1"/>
        <xdr:cNvSpPr>
          <a:spLocks/>
        </xdr:cNvSpPr>
      </xdr:nvSpPr>
      <xdr:spPr>
        <a:xfrm>
          <a:off x="7353300" y="6829425"/>
          <a:ext cx="1781175" cy="971550"/>
        </a:xfrm>
        <a:prstGeom prst="wedgeRoundRectCallout">
          <a:avLst>
            <a:gd name="adj1" fmla="val -24143"/>
            <a:gd name="adj2" fmla="val -47347"/>
          </a:avLst>
        </a:prstGeom>
        <a:solidFill>
          <a:srgbClr val="FFFFFF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色塗り箇所には計算式が入っておりますので、空白欄に記載ください。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125" style="0" bestFit="1" customWidth="1"/>
    <col min="3" max="8" width="4.25390625" style="0" customWidth="1"/>
    <col min="9" max="9" width="8.625" style="0" customWidth="1"/>
    <col min="10" max="11" width="4.625" style="0" customWidth="1"/>
    <col min="12" max="16" width="8.625" style="0" customWidth="1"/>
    <col min="17" max="17" width="14.875" style="0" customWidth="1"/>
    <col min="18" max="18" width="11.875" style="0" customWidth="1"/>
    <col min="19" max="19" width="3.25390625" style="0" customWidth="1"/>
    <col min="20" max="20" width="5.875" style="0" customWidth="1"/>
    <col min="21" max="21" width="22.875" style="0" customWidth="1"/>
  </cols>
  <sheetData>
    <row r="1" ht="18.75" customHeight="1">
      <c r="U1" s="19" t="s">
        <v>46</v>
      </c>
    </row>
    <row r="2" spans="1:21" ht="21">
      <c r="A2" s="129" t="s">
        <v>48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23.25" customHeight="1">
      <c r="A3" s="130" t="s">
        <v>23</v>
      </c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1" s="1" customFormat="1" ht="30" customHeight="1">
      <c r="A4" s="199" t="s">
        <v>18</v>
      </c>
      <c r="B4" s="199"/>
      <c r="C4" s="199"/>
      <c r="D4" s="199"/>
      <c r="E4" s="199"/>
      <c r="F4" s="199"/>
      <c r="G4" s="199"/>
      <c r="H4" s="199"/>
      <c r="I4" s="199"/>
      <c r="J4" s="200"/>
      <c r="K4" s="204" t="s">
        <v>43</v>
      </c>
      <c r="L4" s="205"/>
      <c r="M4" s="206"/>
      <c r="N4" s="207"/>
      <c r="O4" s="27" t="s">
        <v>44</v>
      </c>
      <c r="P4" s="202"/>
      <c r="Q4" s="203"/>
      <c r="R4" s="28" t="s">
        <v>42</v>
      </c>
      <c r="S4" s="197"/>
      <c r="T4" s="197"/>
      <c r="U4" s="198"/>
    </row>
    <row r="5" spans="1:21" s="1" customFormat="1" ht="10.5" customHeight="1">
      <c r="A5" s="2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7"/>
      <c r="O5" s="18"/>
      <c r="P5" s="18"/>
      <c r="Q5" s="18"/>
      <c r="R5" s="5"/>
      <c r="S5" s="5"/>
      <c r="T5" s="5"/>
      <c r="U5" s="5"/>
    </row>
    <row r="6" spans="1:21" s="1" customFormat="1" ht="13.5">
      <c r="A6" s="201" t="s">
        <v>38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21" s="1" customFormat="1" ht="49.5" customHeight="1">
      <c r="A7" s="191" t="s">
        <v>37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3"/>
    </row>
    <row r="8" spans="1:5" s="1" customFormat="1" ht="6" customHeight="1">
      <c r="A8" s="24"/>
      <c r="B8" s="24"/>
      <c r="C8" s="24"/>
      <c r="D8" s="24"/>
      <c r="E8" s="24"/>
    </row>
    <row r="9" spans="1:21" s="1" customFormat="1" ht="49.5" customHeight="1">
      <c r="A9" s="194" t="s">
        <v>36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6"/>
    </row>
    <row r="10" spans="1:21" s="1" customFormat="1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8.75" customHeight="1" thickBot="1">
      <c r="A11" s="133" t="s">
        <v>28</v>
      </c>
      <c r="B11" s="134"/>
      <c r="C11" s="138" t="s">
        <v>0</v>
      </c>
      <c r="D11" s="139"/>
      <c r="E11" s="139"/>
      <c r="F11" s="140"/>
      <c r="G11" s="141" t="s">
        <v>2</v>
      </c>
      <c r="H11" s="142"/>
      <c r="I11" s="142"/>
      <c r="J11" s="143"/>
      <c r="K11" s="144"/>
      <c r="L11" s="145" t="s">
        <v>39</v>
      </c>
      <c r="M11" s="145"/>
      <c r="N11" s="145"/>
      <c r="O11" s="145"/>
      <c r="P11" s="145"/>
      <c r="Q11" s="145"/>
      <c r="R11" s="146"/>
      <c r="S11" s="155" t="s">
        <v>32</v>
      </c>
      <c r="T11" s="155"/>
      <c r="U11" s="156"/>
    </row>
    <row r="12" spans="1:21" s="1" customFormat="1" ht="18.75" customHeight="1" thickBot="1">
      <c r="A12" s="135"/>
      <c r="B12" s="136"/>
      <c r="C12" s="108" t="s">
        <v>1</v>
      </c>
      <c r="D12" s="122"/>
      <c r="E12" s="108" t="s">
        <v>34</v>
      </c>
      <c r="F12" s="122"/>
      <c r="G12" s="108" t="s">
        <v>16</v>
      </c>
      <c r="H12" s="109"/>
      <c r="I12" s="108" t="s">
        <v>1</v>
      </c>
      <c r="J12" s="114" t="s">
        <v>35</v>
      </c>
      <c r="K12" s="117" t="s">
        <v>24</v>
      </c>
      <c r="L12" s="208" t="s">
        <v>26</v>
      </c>
      <c r="M12" s="209"/>
      <c r="N12" s="186" t="s">
        <v>27</v>
      </c>
      <c r="O12" s="187"/>
      <c r="P12" s="188"/>
      <c r="Q12" s="161" t="s">
        <v>30</v>
      </c>
      <c r="R12" s="162"/>
      <c r="S12" s="157"/>
      <c r="T12" s="157"/>
      <c r="U12" s="158"/>
    </row>
    <row r="13" spans="1:21" s="1" customFormat="1" ht="18.75" customHeight="1">
      <c r="A13" s="135"/>
      <c r="B13" s="136"/>
      <c r="C13" s="108"/>
      <c r="D13" s="122"/>
      <c r="E13" s="108"/>
      <c r="F13" s="122"/>
      <c r="G13" s="108"/>
      <c r="H13" s="109"/>
      <c r="I13" s="108"/>
      <c r="J13" s="115"/>
      <c r="K13" s="118"/>
      <c r="L13" s="20" t="s">
        <v>14</v>
      </c>
      <c r="M13" s="179" t="s">
        <v>20</v>
      </c>
      <c r="N13" s="181" t="s">
        <v>15</v>
      </c>
      <c r="O13" s="183" t="s">
        <v>3</v>
      </c>
      <c r="P13" s="147" t="s">
        <v>31</v>
      </c>
      <c r="Q13" s="163"/>
      <c r="R13" s="164"/>
      <c r="S13" s="159"/>
      <c r="T13" s="159"/>
      <c r="U13" s="160"/>
    </row>
    <row r="14" spans="1:21" s="1" customFormat="1" ht="18.75" customHeight="1" thickBot="1">
      <c r="A14" s="132"/>
      <c r="B14" s="137"/>
      <c r="C14" s="110"/>
      <c r="D14" s="123"/>
      <c r="E14" s="110"/>
      <c r="F14" s="123"/>
      <c r="G14" s="110"/>
      <c r="H14" s="111"/>
      <c r="I14" s="120"/>
      <c r="J14" s="116"/>
      <c r="K14" s="119"/>
      <c r="L14" s="21" t="s">
        <v>17</v>
      </c>
      <c r="M14" s="180"/>
      <c r="N14" s="182"/>
      <c r="O14" s="184"/>
      <c r="P14" s="148"/>
      <c r="Q14" s="165"/>
      <c r="R14" s="166"/>
      <c r="S14" s="189" t="s">
        <v>4</v>
      </c>
      <c r="T14" s="190"/>
      <c r="U14" s="13" t="s">
        <v>5</v>
      </c>
    </row>
    <row r="15" spans="1:21" s="1" customFormat="1" ht="21" customHeight="1">
      <c r="A15" s="132" t="s">
        <v>8</v>
      </c>
      <c r="B15" s="14" t="s">
        <v>6</v>
      </c>
      <c r="C15" s="112"/>
      <c r="D15" s="121"/>
      <c r="E15" s="112"/>
      <c r="F15" s="121"/>
      <c r="G15" s="112"/>
      <c r="H15" s="113"/>
      <c r="I15" s="37"/>
      <c r="J15" s="149"/>
      <c r="K15" s="150"/>
      <c r="L15" s="38"/>
      <c r="M15" s="39"/>
      <c r="N15" s="40"/>
      <c r="O15" s="41"/>
      <c r="P15" s="42"/>
      <c r="Q15" s="167"/>
      <c r="R15" s="168"/>
      <c r="S15" s="30" t="s">
        <v>6</v>
      </c>
      <c r="T15" s="60"/>
      <c r="U15" s="62"/>
    </row>
    <row r="16" spans="1:21" s="1" customFormat="1" ht="21" customHeight="1">
      <c r="A16" s="124"/>
      <c r="B16" s="10" t="s">
        <v>7</v>
      </c>
      <c r="C16" s="104"/>
      <c r="D16" s="107"/>
      <c r="E16" s="104"/>
      <c r="F16" s="107"/>
      <c r="G16" s="104"/>
      <c r="H16" s="105"/>
      <c r="I16" s="43"/>
      <c r="J16" s="125"/>
      <c r="K16" s="126"/>
      <c r="L16" s="44"/>
      <c r="M16" s="45"/>
      <c r="N16" s="46"/>
      <c r="O16" s="47"/>
      <c r="P16" s="48"/>
      <c r="Q16" s="153"/>
      <c r="R16" s="154"/>
      <c r="S16" s="32" t="s">
        <v>7</v>
      </c>
      <c r="T16" s="61"/>
      <c r="U16" s="63"/>
    </row>
    <row r="17" spans="1:21" s="1" customFormat="1" ht="21" customHeight="1">
      <c r="A17" s="124" t="s">
        <v>9</v>
      </c>
      <c r="B17" s="15" t="s">
        <v>6</v>
      </c>
      <c r="C17" s="102"/>
      <c r="D17" s="106"/>
      <c r="E17" s="102"/>
      <c r="F17" s="106"/>
      <c r="G17" s="102"/>
      <c r="H17" s="103"/>
      <c r="I17" s="49"/>
      <c r="J17" s="127"/>
      <c r="K17" s="128"/>
      <c r="L17" s="50"/>
      <c r="M17" s="51"/>
      <c r="N17" s="52"/>
      <c r="O17" s="53"/>
      <c r="P17" s="54"/>
      <c r="Q17" s="151"/>
      <c r="R17" s="152"/>
      <c r="S17" s="31" t="s">
        <v>6</v>
      </c>
      <c r="T17" s="60"/>
      <c r="U17" s="64"/>
    </row>
    <row r="18" spans="1:21" s="1" customFormat="1" ht="21" customHeight="1">
      <c r="A18" s="124"/>
      <c r="B18" s="10" t="s">
        <v>7</v>
      </c>
      <c r="C18" s="104"/>
      <c r="D18" s="107"/>
      <c r="E18" s="104"/>
      <c r="F18" s="107"/>
      <c r="G18" s="104"/>
      <c r="H18" s="105"/>
      <c r="I18" s="43"/>
      <c r="J18" s="125"/>
      <c r="K18" s="126"/>
      <c r="L18" s="44"/>
      <c r="M18" s="45"/>
      <c r="N18" s="46"/>
      <c r="O18" s="47"/>
      <c r="P18" s="48"/>
      <c r="Q18" s="153"/>
      <c r="R18" s="154"/>
      <c r="S18" s="32" t="s">
        <v>7</v>
      </c>
      <c r="T18" s="61"/>
      <c r="U18" s="63"/>
    </row>
    <row r="19" spans="1:21" s="1" customFormat="1" ht="21" customHeight="1">
      <c r="A19" s="124" t="s">
        <v>10</v>
      </c>
      <c r="B19" s="15" t="s">
        <v>6</v>
      </c>
      <c r="C19" s="102"/>
      <c r="D19" s="106"/>
      <c r="E19" s="102"/>
      <c r="F19" s="106"/>
      <c r="G19" s="102"/>
      <c r="H19" s="103"/>
      <c r="I19" s="49"/>
      <c r="J19" s="127"/>
      <c r="K19" s="128"/>
      <c r="L19" s="50"/>
      <c r="M19" s="51"/>
      <c r="N19" s="52"/>
      <c r="O19" s="53"/>
      <c r="P19" s="54"/>
      <c r="Q19" s="151"/>
      <c r="R19" s="152"/>
      <c r="S19" s="31" t="s">
        <v>6</v>
      </c>
      <c r="T19" s="60"/>
      <c r="U19" s="64"/>
    </row>
    <row r="20" spans="1:21" s="1" customFormat="1" ht="21" customHeight="1">
      <c r="A20" s="124"/>
      <c r="B20" s="10" t="s">
        <v>7</v>
      </c>
      <c r="C20" s="104"/>
      <c r="D20" s="107"/>
      <c r="E20" s="104"/>
      <c r="F20" s="107"/>
      <c r="G20" s="104"/>
      <c r="H20" s="105"/>
      <c r="I20" s="43"/>
      <c r="J20" s="125"/>
      <c r="K20" s="126"/>
      <c r="L20" s="44"/>
      <c r="M20" s="45"/>
      <c r="N20" s="46"/>
      <c r="O20" s="47"/>
      <c r="P20" s="48"/>
      <c r="Q20" s="153"/>
      <c r="R20" s="154"/>
      <c r="S20" s="32" t="s">
        <v>7</v>
      </c>
      <c r="T20" s="61"/>
      <c r="U20" s="63"/>
    </row>
    <row r="21" spans="1:21" s="1" customFormat="1" ht="21" customHeight="1">
      <c r="A21" s="124" t="s">
        <v>11</v>
      </c>
      <c r="B21" s="15" t="s">
        <v>6</v>
      </c>
      <c r="C21" s="102"/>
      <c r="D21" s="106"/>
      <c r="E21" s="102"/>
      <c r="F21" s="106"/>
      <c r="G21" s="102"/>
      <c r="H21" s="103"/>
      <c r="I21" s="49"/>
      <c r="J21" s="127"/>
      <c r="K21" s="128"/>
      <c r="L21" s="50"/>
      <c r="M21" s="51"/>
      <c r="N21" s="52"/>
      <c r="O21" s="53"/>
      <c r="P21" s="54"/>
      <c r="Q21" s="151"/>
      <c r="R21" s="152"/>
      <c r="S21" s="31" t="s">
        <v>6</v>
      </c>
      <c r="T21" s="60"/>
      <c r="U21" s="64"/>
    </row>
    <row r="22" spans="1:21" s="1" customFormat="1" ht="21" customHeight="1">
      <c r="A22" s="124"/>
      <c r="B22" s="10" t="s">
        <v>7</v>
      </c>
      <c r="C22" s="104"/>
      <c r="D22" s="107"/>
      <c r="E22" s="104"/>
      <c r="F22" s="107"/>
      <c r="G22" s="104"/>
      <c r="H22" s="105"/>
      <c r="I22" s="43"/>
      <c r="J22" s="125"/>
      <c r="K22" s="126"/>
      <c r="L22" s="44"/>
      <c r="M22" s="45"/>
      <c r="N22" s="46"/>
      <c r="O22" s="47"/>
      <c r="P22" s="48"/>
      <c r="Q22" s="153"/>
      <c r="R22" s="154"/>
      <c r="S22" s="32" t="s">
        <v>7</v>
      </c>
      <c r="T22" s="61"/>
      <c r="U22" s="63"/>
    </row>
    <row r="23" spans="1:21" s="1" customFormat="1" ht="21" customHeight="1">
      <c r="A23" s="124" t="s">
        <v>12</v>
      </c>
      <c r="B23" s="15" t="s">
        <v>6</v>
      </c>
      <c r="C23" s="102"/>
      <c r="D23" s="106"/>
      <c r="E23" s="102"/>
      <c r="F23" s="106"/>
      <c r="G23" s="102"/>
      <c r="H23" s="103"/>
      <c r="I23" s="49"/>
      <c r="J23" s="127"/>
      <c r="K23" s="128"/>
      <c r="L23" s="50"/>
      <c r="M23" s="51"/>
      <c r="N23" s="52"/>
      <c r="O23" s="53"/>
      <c r="P23" s="54"/>
      <c r="Q23" s="151"/>
      <c r="R23" s="152"/>
      <c r="S23" s="31" t="s">
        <v>6</v>
      </c>
      <c r="T23" s="60"/>
      <c r="U23" s="64"/>
    </row>
    <row r="24" spans="1:21" s="1" customFormat="1" ht="21" customHeight="1">
      <c r="A24" s="124"/>
      <c r="B24" s="10" t="s">
        <v>7</v>
      </c>
      <c r="C24" s="104"/>
      <c r="D24" s="107"/>
      <c r="E24" s="104"/>
      <c r="F24" s="107"/>
      <c r="G24" s="104"/>
      <c r="H24" s="105"/>
      <c r="I24" s="43"/>
      <c r="J24" s="125"/>
      <c r="K24" s="126"/>
      <c r="L24" s="44"/>
      <c r="M24" s="45"/>
      <c r="N24" s="46"/>
      <c r="O24" s="47"/>
      <c r="P24" s="48"/>
      <c r="Q24" s="153"/>
      <c r="R24" s="154"/>
      <c r="S24" s="32" t="s">
        <v>7</v>
      </c>
      <c r="T24" s="61"/>
      <c r="U24" s="63"/>
    </row>
    <row r="25" spans="1:21" s="1" customFormat="1" ht="21" customHeight="1">
      <c r="A25" s="124" t="s">
        <v>13</v>
      </c>
      <c r="B25" s="15" t="s">
        <v>6</v>
      </c>
      <c r="C25" s="102"/>
      <c r="D25" s="106"/>
      <c r="E25" s="102"/>
      <c r="F25" s="106"/>
      <c r="G25" s="102"/>
      <c r="H25" s="103"/>
      <c r="I25" s="49"/>
      <c r="J25" s="127"/>
      <c r="K25" s="128"/>
      <c r="L25" s="50"/>
      <c r="M25" s="51"/>
      <c r="N25" s="52"/>
      <c r="O25" s="53"/>
      <c r="P25" s="54"/>
      <c r="Q25" s="151"/>
      <c r="R25" s="152"/>
      <c r="S25" s="31" t="s">
        <v>6</v>
      </c>
      <c r="T25" s="60"/>
      <c r="U25" s="64"/>
    </row>
    <row r="26" spans="1:21" s="1" customFormat="1" ht="21" customHeight="1">
      <c r="A26" s="124"/>
      <c r="B26" s="10" t="s">
        <v>7</v>
      </c>
      <c r="C26" s="104"/>
      <c r="D26" s="107"/>
      <c r="E26" s="104"/>
      <c r="F26" s="107"/>
      <c r="G26" s="104"/>
      <c r="H26" s="105"/>
      <c r="I26" s="43"/>
      <c r="J26" s="125"/>
      <c r="K26" s="126"/>
      <c r="L26" s="55"/>
      <c r="M26" s="56"/>
      <c r="N26" s="57"/>
      <c r="O26" s="58"/>
      <c r="P26" s="59"/>
      <c r="Q26" s="153"/>
      <c r="R26" s="154"/>
      <c r="S26" s="32" t="s">
        <v>7</v>
      </c>
      <c r="T26" s="61"/>
      <c r="U26" s="63"/>
    </row>
    <row r="27" spans="1:21" s="1" customFormat="1" ht="21" customHeight="1">
      <c r="A27" s="133" t="s">
        <v>19</v>
      </c>
      <c r="B27" s="15" t="s">
        <v>6</v>
      </c>
      <c r="C27" s="261">
        <f>SUM(C25,C23,C21,C19,C17,C15,)</f>
        <v>0</v>
      </c>
      <c r="D27" s="262"/>
      <c r="E27" s="261">
        <f>SUM(E25,E23,E21,E19,E17,E15,)</f>
        <v>0</v>
      </c>
      <c r="F27" s="262"/>
      <c r="G27" s="261">
        <f>SUM(G25,G23,G21,G19,G17,G15,)</f>
        <v>0</v>
      </c>
      <c r="H27" s="262"/>
      <c r="I27" s="263">
        <f>SUM(I25,I23,I21,I19,I17,I15)</f>
        <v>0</v>
      </c>
      <c r="J27" s="264">
        <f>SUM(J25,J23,J21,J19,J17,J15,)</f>
        <v>0</v>
      </c>
      <c r="K27" s="265"/>
      <c r="L27" s="266">
        <f>SUM(L25,L23,L21,L19,L17,L15)</f>
        <v>0</v>
      </c>
      <c r="M27" s="267">
        <f>SUM(M25,M23,M21,M19,M17,M15)</f>
        <v>0</v>
      </c>
      <c r="N27" s="268">
        <f>SUM(N25,N23,N21,N19,N17,N15)</f>
        <v>0</v>
      </c>
      <c r="O27" s="269">
        <f>SUM(O25,O23,O21,O19,O17,O15)</f>
        <v>0</v>
      </c>
      <c r="P27" s="270">
        <f>SUM(P25,P23,P21,P19,P17,P15)</f>
        <v>0</v>
      </c>
      <c r="Q27" s="169"/>
      <c r="R27" s="170"/>
      <c r="S27" s="31" t="s">
        <v>6</v>
      </c>
      <c r="T27" s="290">
        <f>SUM(T25,T23,T21,T19,T17,T15,)</f>
        <v>0</v>
      </c>
      <c r="U27" s="177"/>
    </row>
    <row r="28" spans="1:21" s="1" customFormat="1" ht="21" customHeight="1">
      <c r="A28" s="135"/>
      <c r="B28" s="10" t="s">
        <v>7</v>
      </c>
      <c r="C28" s="271">
        <f>SUM(C26,C24,C22,C20,C18,C16)</f>
        <v>0</v>
      </c>
      <c r="D28" s="272"/>
      <c r="E28" s="271">
        <f>SUM(E26,E24,E22,E20,E18,E16)</f>
        <v>0</v>
      </c>
      <c r="F28" s="272"/>
      <c r="G28" s="271">
        <f>SUM(G26,G24,G22,G20,G18,G16)</f>
        <v>0</v>
      </c>
      <c r="H28" s="272"/>
      <c r="I28" s="273">
        <f>SUM(I26,I24,I22,I20,I18,I16)</f>
        <v>0</v>
      </c>
      <c r="J28" s="274">
        <f>SUM(J26,J24,J22,J20,J18,J16)</f>
        <v>0</v>
      </c>
      <c r="K28" s="275"/>
      <c r="L28" s="276">
        <f>SUM(L26,L24,L22,L20,L18,L16)</f>
        <v>0</v>
      </c>
      <c r="M28" s="277">
        <f>SUM(M26,M24,M22,M20,M18,M16)</f>
        <v>0</v>
      </c>
      <c r="N28" s="278">
        <f>SUM(N26,N24,N22,N20,N18,N16)</f>
        <v>0</v>
      </c>
      <c r="O28" s="279">
        <f>SUM(O26,O24,O22,O20,O18,O16)</f>
        <v>0</v>
      </c>
      <c r="P28" s="280">
        <f>SUM(P26,P24,P22,P20,P18,P16)</f>
        <v>0</v>
      </c>
      <c r="Q28" s="171"/>
      <c r="R28" s="172"/>
      <c r="S28" s="32" t="s">
        <v>7</v>
      </c>
      <c r="T28" s="100">
        <f>SUM(T26,T24,T22,T20,T18,T16,)</f>
        <v>0</v>
      </c>
      <c r="U28" s="178"/>
    </row>
    <row r="29" spans="1:21" s="1" customFormat="1" ht="21" customHeight="1" thickBot="1">
      <c r="A29" s="132"/>
      <c r="B29" s="10" t="s">
        <v>21</v>
      </c>
      <c r="C29" s="281">
        <f>SUM(C27:D28)</f>
        <v>0</v>
      </c>
      <c r="D29" s="282"/>
      <c r="E29" s="281">
        <f>SUM(E27:F28)</f>
        <v>0</v>
      </c>
      <c r="F29" s="282"/>
      <c r="G29" s="281">
        <f>SUM(G27:H28)</f>
        <v>0</v>
      </c>
      <c r="H29" s="282"/>
      <c r="I29" s="273">
        <f>SUM(I27:I28)</f>
        <v>0</v>
      </c>
      <c r="J29" s="283">
        <f>SUM(J27:K28)</f>
        <v>0</v>
      </c>
      <c r="K29" s="284"/>
      <c r="L29" s="285">
        <f>SUM(L27:L28)</f>
        <v>0</v>
      </c>
      <c r="M29" s="286">
        <f>SUM(M27:M28)</f>
        <v>0</v>
      </c>
      <c r="N29" s="287">
        <f>SUM(N27:N28)</f>
        <v>0</v>
      </c>
      <c r="O29" s="288">
        <f>SUM(O27:O28)</f>
        <v>0</v>
      </c>
      <c r="P29" s="289">
        <f>SUM(P27:P28)</f>
        <v>0</v>
      </c>
      <c r="Q29" s="173"/>
      <c r="R29" s="174"/>
      <c r="S29" s="29" t="s">
        <v>21</v>
      </c>
      <c r="T29" s="101">
        <f>SUM(T27:T28)</f>
        <v>0</v>
      </c>
      <c r="U29" s="9"/>
    </row>
    <row r="30" spans="1:21" s="1" customFormat="1" ht="3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4.25" customHeight="1">
      <c r="A31" s="185" t="s">
        <v>41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</row>
    <row r="32" spans="1:21" ht="13.5">
      <c r="A32" s="175" t="s">
        <v>40</v>
      </c>
      <c r="B32" s="175"/>
      <c r="C32" s="175"/>
      <c r="D32" s="175"/>
      <c r="E32" s="175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</row>
    <row r="33" spans="1:21" ht="13.5">
      <c r="A33" s="5" t="s">
        <v>22</v>
      </c>
      <c r="B33" s="5"/>
      <c r="C33" s="5"/>
      <c r="D33" s="5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</sheetData>
  <sheetProtection sheet="1"/>
  <mergeCells count="113">
    <mergeCell ref="S14:T14"/>
    <mergeCell ref="A7:U7"/>
    <mergeCell ref="A9:U9"/>
    <mergeCell ref="S4:U4"/>
    <mergeCell ref="A4:J4"/>
    <mergeCell ref="A6:U6"/>
    <mergeCell ref="P4:Q4"/>
    <mergeCell ref="K4:L4"/>
    <mergeCell ref="M4:N4"/>
    <mergeCell ref="L12:M12"/>
    <mergeCell ref="Q24:R24"/>
    <mergeCell ref="Q23:R23"/>
    <mergeCell ref="Q22:R22"/>
    <mergeCell ref="Q21:R21"/>
    <mergeCell ref="Q20:R20"/>
    <mergeCell ref="N12:P12"/>
    <mergeCell ref="M13:M14"/>
    <mergeCell ref="N13:N14"/>
    <mergeCell ref="O13:O14"/>
    <mergeCell ref="A31:U31"/>
    <mergeCell ref="C26:D26"/>
    <mergeCell ref="E26:F26"/>
    <mergeCell ref="C25:D25"/>
    <mergeCell ref="Q19:R19"/>
    <mergeCell ref="Q18:R18"/>
    <mergeCell ref="A17:A18"/>
    <mergeCell ref="A19:A20"/>
    <mergeCell ref="C22:D22"/>
    <mergeCell ref="E22:F22"/>
    <mergeCell ref="C17:D17"/>
    <mergeCell ref="E17:F17"/>
    <mergeCell ref="C18:D18"/>
    <mergeCell ref="C19:D19"/>
    <mergeCell ref="Q29:R29"/>
    <mergeCell ref="A32:U32"/>
    <mergeCell ref="A23:A24"/>
    <mergeCell ref="A25:A26"/>
    <mergeCell ref="A27:A29"/>
    <mergeCell ref="U27:U28"/>
    <mergeCell ref="J29:K29"/>
    <mergeCell ref="Q26:R26"/>
    <mergeCell ref="E23:F23"/>
    <mergeCell ref="E24:F24"/>
    <mergeCell ref="S11:U13"/>
    <mergeCell ref="Q12:R14"/>
    <mergeCell ref="J25:K25"/>
    <mergeCell ref="J26:K26"/>
    <mergeCell ref="C28:D28"/>
    <mergeCell ref="Q15:R15"/>
    <mergeCell ref="Q27:R28"/>
    <mergeCell ref="Q25:R25"/>
    <mergeCell ref="J27:K27"/>
    <mergeCell ref="J28:K28"/>
    <mergeCell ref="J22:K22"/>
    <mergeCell ref="J21:K21"/>
    <mergeCell ref="J15:K15"/>
    <mergeCell ref="Q17:R17"/>
    <mergeCell ref="J20:K20"/>
    <mergeCell ref="J16:K16"/>
    <mergeCell ref="Q16:R16"/>
    <mergeCell ref="A2:U2"/>
    <mergeCell ref="A3:U3"/>
    <mergeCell ref="A15:A16"/>
    <mergeCell ref="A11:B14"/>
    <mergeCell ref="C11:F11"/>
    <mergeCell ref="G11:K11"/>
    <mergeCell ref="L11:R11"/>
    <mergeCell ref="E12:F14"/>
    <mergeCell ref="P13:P14"/>
    <mergeCell ref="G16:H16"/>
    <mergeCell ref="C16:D16"/>
    <mergeCell ref="C12:D14"/>
    <mergeCell ref="A21:A22"/>
    <mergeCell ref="J24:K24"/>
    <mergeCell ref="J23:K23"/>
    <mergeCell ref="J17:K17"/>
    <mergeCell ref="C20:D20"/>
    <mergeCell ref="C15:D15"/>
    <mergeCell ref="J18:K18"/>
    <mergeCell ref="J19:K19"/>
    <mergeCell ref="G12:H14"/>
    <mergeCell ref="E20:F20"/>
    <mergeCell ref="G15:H15"/>
    <mergeCell ref="J12:J14"/>
    <mergeCell ref="K12:K14"/>
    <mergeCell ref="I12:I14"/>
    <mergeCell ref="E15:F15"/>
    <mergeCell ref="E16:F16"/>
    <mergeCell ref="G19:H19"/>
    <mergeCell ref="G20:H20"/>
    <mergeCell ref="C23:D23"/>
    <mergeCell ref="E19:F19"/>
    <mergeCell ref="E18:F18"/>
    <mergeCell ref="E25:F25"/>
    <mergeCell ref="C24:D24"/>
    <mergeCell ref="C21:D21"/>
    <mergeCell ref="E21:F21"/>
    <mergeCell ref="G27:H27"/>
    <mergeCell ref="E28:F28"/>
    <mergeCell ref="C29:D29"/>
    <mergeCell ref="E29:F29"/>
    <mergeCell ref="C27:D27"/>
    <mergeCell ref="E27:F27"/>
    <mergeCell ref="G21:H21"/>
    <mergeCell ref="G23:H23"/>
    <mergeCell ref="G17:H17"/>
    <mergeCell ref="G18:H18"/>
    <mergeCell ref="G29:H29"/>
    <mergeCell ref="G28:H28"/>
    <mergeCell ref="G24:H24"/>
    <mergeCell ref="G22:H22"/>
    <mergeCell ref="G25:H25"/>
    <mergeCell ref="G26:H26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T33"/>
  <sheetViews>
    <sheetView zoomScale="85" zoomScaleNormal="85" zoomScaleSheetLayoutView="85" zoomScalePageLayoutView="0" workbookViewId="0" topLeftCell="A13">
      <selection activeCell="S27" sqref="S27:S28"/>
    </sheetView>
  </sheetViews>
  <sheetFormatPr defaultColWidth="9.00390625" defaultRowHeight="13.5"/>
  <cols>
    <col min="1" max="1" width="4.50390625" style="0" customWidth="1"/>
    <col min="2" max="2" width="3.125" style="0" bestFit="1" customWidth="1"/>
    <col min="3" max="8" width="4.25390625" style="0" customWidth="1"/>
    <col min="9" max="9" width="8.625" style="0" customWidth="1"/>
    <col min="10" max="11" width="4.625" style="0" customWidth="1"/>
    <col min="12" max="16" width="8.625" style="0" customWidth="1"/>
    <col min="17" max="17" width="14.875" style="0" customWidth="1"/>
    <col min="18" max="18" width="11.875" style="0" customWidth="1"/>
    <col min="19" max="19" width="7.125" style="0" customWidth="1"/>
    <col min="20" max="20" width="22.875" style="0" customWidth="1"/>
  </cols>
  <sheetData>
    <row r="1" ht="30.75" customHeight="1">
      <c r="T1" s="36" t="s">
        <v>47</v>
      </c>
    </row>
    <row r="2" spans="1:20" ht="21">
      <c r="A2" s="129" t="s">
        <v>48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23.25" customHeight="1">
      <c r="A3" s="130" t="s">
        <v>23</v>
      </c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20" s="1" customFormat="1" ht="30" customHeight="1">
      <c r="A4" s="210" t="s">
        <v>45</v>
      </c>
      <c r="B4" s="210"/>
      <c r="C4" s="210"/>
      <c r="D4" s="210"/>
      <c r="E4" s="210"/>
      <c r="F4" s="210"/>
      <c r="G4" s="210"/>
      <c r="H4" s="210"/>
      <c r="I4" s="210"/>
      <c r="J4" s="210"/>
      <c r="K4" s="204" t="s">
        <v>43</v>
      </c>
      <c r="L4" s="205"/>
      <c r="M4" s="249"/>
      <c r="N4" s="250"/>
      <c r="O4" s="27" t="s">
        <v>44</v>
      </c>
      <c r="P4" s="251"/>
      <c r="Q4" s="252"/>
      <c r="R4" s="28" t="s">
        <v>42</v>
      </c>
      <c r="S4" s="253"/>
      <c r="T4" s="254"/>
    </row>
    <row r="5" spans="1:20" s="1" customFormat="1" ht="10.5" customHeight="1">
      <c r="A5" s="2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7"/>
      <c r="O5" s="18"/>
      <c r="P5" s="18"/>
      <c r="Q5" s="18"/>
      <c r="R5" s="5"/>
      <c r="S5" s="5"/>
      <c r="T5" s="5"/>
    </row>
    <row r="6" spans="1:20" s="1" customFormat="1" ht="13.5">
      <c r="A6" s="201" t="s">
        <v>38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</row>
    <row r="7" spans="1:20" s="1" customFormat="1" ht="49.5" customHeight="1">
      <c r="A7" s="191" t="s">
        <v>37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3"/>
    </row>
    <row r="8" spans="1:5" s="1" customFormat="1" ht="6" customHeight="1">
      <c r="A8" s="24"/>
      <c r="B8" s="24"/>
      <c r="C8" s="24"/>
      <c r="D8" s="24"/>
      <c r="E8" s="24"/>
    </row>
    <row r="9" spans="1:20" s="1" customFormat="1" ht="49.5" customHeight="1">
      <c r="A9" s="194" t="s">
        <v>36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6"/>
    </row>
    <row r="10" spans="1:20" s="1" customFormat="1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 thickBot="1">
      <c r="A11" s="133" t="s">
        <v>28</v>
      </c>
      <c r="B11" s="134"/>
      <c r="C11" s="138" t="s">
        <v>0</v>
      </c>
      <c r="D11" s="139"/>
      <c r="E11" s="139"/>
      <c r="F11" s="140"/>
      <c r="G11" s="141" t="s">
        <v>2</v>
      </c>
      <c r="H11" s="142"/>
      <c r="I11" s="142"/>
      <c r="J11" s="143"/>
      <c r="K11" s="144"/>
      <c r="L11" s="145" t="s">
        <v>39</v>
      </c>
      <c r="M11" s="145"/>
      <c r="N11" s="145"/>
      <c r="O11" s="145"/>
      <c r="P11" s="145"/>
      <c r="Q11" s="145"/>
      <c r="R11" s="146"/>
      <c r="S11" s="155" t="s">
        <v>32</v>
      </c>
      <c r="T11" s="156"/>
    </row>
    <row r="12" spans="1:20" s="1" customFormat="1" ht="18.75" customHeight="1" thickBot="1">
      <c r="A12" s="135"/>
      <c r="B12" s="136"/>
      <c r="C12" s="108" t="s">
        <v>1</v>
      </c>
      <c r="D12" s="122"/>
      <c r="E12" s="108" t="s">
        <v>34</v>
      </c>
      <c r="F12" s="122"/>
      <c r="G12" s="108" t="s">
        <v>16</v>
      </c>
      <c r="H12" s="109"/>
      <c r="I12" s="108" t="s">
        <v>1</v>
      </c>
      <c r="J12" s="114" t="s">
        <v>33</v>
      </c>
      <c r="K12" s="117" t="s">
        <v>24</v>
      </c>
      <c r="L12" s="211" t="s">
        <v>26</v>
      </c>
      <c r="M12" s="209"/>
      <c r="N12" s="186" t="s">
        <v>27</v>
      </c>
      <c r="O12" s="187"/>
      <c r="P12" s="188"/>
      <c r="Q12" s="161" t="s">
        <v>30</v>
      </c>
      <c r="R12" s="162"/>
      <c r="S12" s="157"/>
      <c r="T12" s="158"/>
    </row>
    <row r="13" spans="1:20" s="1" customFormat="1" ht="18.75" customHeight="1">
      <c r="A13" s="135"/>
      <c r="B13" s="136"/>
      <c r="C13" s="108"/>
      <c r="D13" s="122"/>
      <c r="E13" s="108"/>
      <c r="F13" s="122"/>
      <c r="G13" s="108"/>
      <c r="H13" s="109"/>
      <c r="I13" s="108"/>
      <c r="J13" s="115"/>
      <c r="K13" s="118"/>
      <c r="L13" s="22" t="s">
        <v>14</v>
      </c>
      <c r="M13" s="179" t="s">
        <v>20</v>
      </c>
      <c r="N13" s="181" t="s">
        <v>15</v>
      </c>
      <c r="O13" s="183" t="s">
        <v>3</v>
      </c>
      <c r="P13" s="147" t="s">
        <v>31</v>
      </c>
      <c r="Q13" s="163"/>
      <c r="R13" s="164"/>
      <c r="S13" s="159"/>
      <c r="T13" s="160"/>
    </row>
    <row r="14" spans="1:20" s="1" customFormat="1" ht="18.75" customHeight="1">
      <c r="A14" s="132"/>
      <c r="B14" s="137"/>
      <c r="C14" s="110"/>
      <c r="D14" s="123"/>
      <c r="E14" s="110"/>
      <c r="F14" s="123"/>
      <c r="G14" s="110"/>
      <c r="H14" s="111"/>
      <c r="I14" s="120"/>
      <c r="J14" s="116"/>
      <c r="K14" s="119"/>
      <c r="L14" s="23" t="s">
        <v>17</v>
      </c>
      <c r="M14" s="180"/>
      <c r="N14" s="182"/>
      <c r="O14" s="184"/>
      <c r="P14" s="148"/>
      <c r="Q14" s="212"/>
      <c r="R14" s="213"/>
      <c r="S14" s="11" t="s">
        <v>4</v>
      </c>
      <c r="T14" s="13" t="s">
        <v>5</v>
      </c>
    </row>
    <row r="15" spans="1:20" s="1" customFormat="1" ht="21" customHeight="1">
      <c r="A15" s="132" t="s">
        <v>8</v>
      </c>
      <c r="B15" s="14" t="s">
        <v>6</v>
      </c>
      <c r="C15" s="214">
        <v>40</v>
      </c>
      <c r="D15" s="215"/>
      <c r="E15" s="214"/>
      <c r="F15" s="215"/>
      <c r="G15" s="214"/>
      <c r="H15" s="216"/>
      <c r="I15" s="65"/>
      <c r="J15" s="217"/>
      <c r="K15" s="218"/>
      <c r="L15" s="66"/>
      <c r="M15" s="67"/>
      <c r="N15" s="66"/>
      <c r="O15" s="68"/>
      <c r="P15" s="69"/>
      <c r="Q15" s="219"/>
      <c r="R15" s="220"/>
      <c r="S15" s="16" t="s">
        <v>6</v>
      </c>
      <c r="T15" s="12"/>
    </row>
    <row r="16" spans="1:20" s="1" customFormat="1" ht="21" customHeight="1">
      <c r="A16" s="124"/>
      <c r="B16" s="10" t="s">
        <v>7</v>
      </c>
      <c r="C16" s="221">
        <v>45</v>
      </c>
      <c r="D16" s="222"/>
      <c r="E16" s="221"/>
      <c r="F16" s="222"/>
      <c r="G16" s="221"/>
      <c r="H16" s="223"/>
      <c r="I16" s="70"/>
      <c r="J16" s="224"/>
      <c r="K16" s="225"/>
      <c r="L16" s="71"/>
      <c r="M16" s="72"/>
      <c r="N16" s="71"/>
      <c r="O16" s="73"/>
      <c r="P16" s="74"/>
      <c r="Q16" s="226"/>
      <c r="R16" s="227"/>
      <c r="S16" s="6" t="s">
        <v>7</v>
      </c>
      <c r="T16" s="3"/>
    </row>
    <row r="17" spans="1:20" s="1" customFormat="1" ht="21" customHeight="1">
      <c r="A17" s="124" t="s">
        <v>9</v>
      </c>
      <c r="B17" s="15" t="s">
        <v>6</v>
      </c>
      <c r="C17" s="228">
        <v>40</v>
      </c>
      <c r="D17" s="229"/>
      <c r="E17" s="228"/>
      <c r="F17" s="229"/>
      <c r="G17" s="228"/>
      <c r="H17" s="230"/>
      <c r="I17" s="75"/>
      <c r="J17" s="231"/>
      <c r="K17" s="232"/>
      <c r="L17" s="76"/>
      <c r="M17" s="77"/>
      <c r="N17" s="76"/>
      <c r="O17" s="78"/>
      <c r="P17" s="79"/>
      <c r="Q17" s="233"/>
      <c r="R17" s="234"/>
      <c r="S17" s="7" t="s">
        <v>6</v>
      </c>
      <c r="T17" s="4"/>
    </row>
    <row r="18" spans="1:20" s="1" customFormat="1" ht="21" customHeight="1">
      <c r="A18" s="124"/>
      <c r="B18" s="10" t="s">
        <v>7</v>
      </c>
      <c r="C18" s="221">
        <v>40</v>
      </c>
      <c r="D18" s="222"/>
      <c r="E18" s="221"/>
      <c r="F18" s="222"/>
      <c r="G18" s="221"/>
      <c r="H18" s="223"/>
      <c r="I18" s="70"/>
      <c r="J18" s="224"/>
      <c r="K18" s="225"/>
      <c r="L18" s="71"/>
      <c r="M18" s="72"/>
      <c r="N18" s="71"/>
      <c r="O18" s="73"/>
      <c r="P18" s="74"/>
      <c r="Q18" s="226"/>
      <c r="R18" s="227"/>
      <c r="S18" s="6" t="s">
        <v>7</v>
      </c>
      <c r="T18" s="3"/>
    </row>
    <row r="19" spans="1:20" s="1" customFormat="1" ht="21" customHeight="1">
      <c r="A19" s="124" t="s">
        <v>10</v>
      </c>
      <c r="B19" s="15" t="s">
        <v>6</v>
      </c>
      <c r="C19" s="228">
        <v>39</v>
      </c>
      <c r="D19" s="229"/>
      <c r="E19" s="228">
        <v>2</v>
      </c>
      <c r="F19" s="229"/>
      <c r="G19" s="228">
        <v>2</v>
      </c>
      <c r="H19" s="230"/>
      <c r="I19" s="75">
        <v>2</v>
      </c>
      <c r="J19" s="231">
        <v>2</v>
      </c>
      <c r="K19" s="232"/>
      <c r="L19" s="76">
        <v>1</v>
      </c>
      <c r="M19" s="77">
        <v>1</v>
      </c>
      <c r="N19" s="76"/>
      <c r="O19" s="78">
        <v>2</v>
      </c>
      <c r="P19" s="79"/>
      <c r="Q19" s="235" t="s">
        <v>29</v>
      </c>
      <c r="R19" s="236"/>
      <c r="S19" s="7" t="s">
        <v>6</v>
      </c>
      <c r="T19" s="4"/>
    </row>
    <row r="20" spans="1:20" s="1" customFormat="1" ht="21" customHeight="1">
      <c r="A20" s="124"/>
      <c r="B20" s="10" t="s">
        <v>7</v>
      </c>
      <c r="C20" s="221">
        <v>41</v>
      </c>
      <c r="D20" s="222"/>
      <c r="E20" s="221"/>
      <c r="F20" s="222"/>
      <c r="G20" s="221"/>
      <c r="H20" s="223"/>
      <c r="I20" s="70"/>
      <c r="J20" s="224"/>
      <c r="K20" s="225"/>
      <c r="L20" s="71"/>
      <c r="M20" s="72"/>
      <c r="N20" s="71"/>
      <c r="O20" s="73"/>
      <c r="P20" s="74"/>
      <c r="Q20" s="226"/>
      <c r="R20" s="227"/>
      <c r="S20" s="6" t="s">
        <v>7</v>
      </c>
      <c r="T20" s="3"/>
    </row>
    <row r="21" spans="1:20" s="1" customFormat="1" ht="21" customHeight="1">
      <c r="A21" s="124" t="s">
        <v>11</v>
      </c>
      <c r="B21" s="15" t="s">
        <v>6</v>
      </c>
      <c r="C21" s="228">
        <v>45</v>
      </c>
      <c r="D21" s="229"/>
      <c r="E21" s="228">
        <v>1</v>
      </c>
      <c r="F21" s="229"/>
      <c r="G21" s="228">
        <v>1</v>
      </c>
      <c r="H21" s="230"/>
      <c r="I21" s="75">
        <v>1</v>
      </c>
      <c r="J21" s="231"/>
      <c r="K21" s="232"/>
      <c r="L21" s="76"/>
      <c r="M21" s="77"/>
      <c r="N21" s="76"/>
      <c r="O21" s="78"/>
      <c r="P21" s="79"/>
      <c r="Q21" s="233"/>
      <c r="R21" s="234"/>
      <c r="S21" s="7" t="s">
        <v>6</v>
      </c>
      <c r="T21" s="4"/>
    </row>
    <row r="22" spans="1:20" s="1" customFormat="1" ht="21" customHeight="1">
      <c r="A22" s="124"/>
      <c r="B22" s="10" t="s">
        <v>7</v>
      </c>
      <c r="C22" s="221">
        <v>40</v>
      </c>
      <c r="D22" s="222"/>
      <c r="E22" s="221">
        <v>1</v>
      </c>
      <c r="F22" s="222"/>
      <c r="G22" s="221">
        <v>1</v>
      </c>
      <c r="H22" s="223"/>
      <c r="I22" s="70">
        <v>1</v>
      </c>
      <c r="J22" s="224">
        <v>1</v>
      </c>
      <c r="K22" s="225"/>
      <c r="L22" s="71">
        <v>1</v>
      </c>
      <c r="M22" s="72"/>
      <c r="N22" s="71">
        <v>1</v>
      </c>
      <c r="O22" s="73"/>
      <c r="P22" s="74"/>
      <c r="Q22" s="226"/>
      <c r="R22" s="227"/>
      <c r="S22" s="6" t="s">
        <v>7</v>
      </c>
      <c r="T22" s="3"/>
    </row>
    <row r="23" spans="1:20" s="1" customFormat="1" ht="21" customHeight="1">
      <c r="A23" s="124" t="s">
        <v>12</v>
      </c>
      <c r="B23" s="15" t="s">
        <v>6</v>
      </c>
      <c r="C23" s="228">
        <v>43</v>
      </c>
      <c r="D23" s="229"/>
      <c r="E23" s="228"/>
      <c r="F23" s="229"/>
      <c r="G23" s="228"/>
      <c r="H23" s="230"/>
      <c r="I23" s="75"/>
      <c r="J23" s="231"/>
      <c r="K23" s="232"/>
      <c r="L23" s="76"/>
      <c r="M23" s="77"/>
      <c r="N23" s="76"/>
      <c r="O23" s="78"/>
      <c r="P23" s="79"/>
      <c r="Q23" s="233"/>
      <c r="R23" s="234"/>
      <c r="S23" s="7" t="s">
        <v>6</v>
      </c>
      <c r="T23" s="4"/>
    </row>
    <row r="24" spans="1:20" s="1" customFormat="1" ht="21" customHeight="1">
      <c r="A24" s="124"/>
      <c r="B24" s="10" t="s">
        <v>7</v>
      </c>
      <c r="C24" s="221">
        <v>37</v>
      </c>
      <c r="D24" s="222"/>
      <c r="E24" s="221"/>
      <c r="F24" s="222"/>
      <c r="G24" s="221"/>
      <c r="H24" s="223"/>
      <c r="I24" s="70"/>
      <c r="J24" s="224"/>
      <c r="K24" s="225"/>
      <c r="L24" s="71"/>
      <c r="M24" s="72"/>
      <c r="N24" s="71"/>
      <c r="O24" s="73"/>
      <c r="P24" s="74"/>
      <c r="Q24" s="226"/>
      <c r="R24" s="227"/>
      <c r="S24" s="6" t="s">
        <v>7</v>
      </c>
      <c r="T24" s="3"/>
    </row>
    <row r="25" spans="1:20" s="1" customFormat="1" ht="21" customHeight="1">
      <c r="A25" s="124" t="s">
        <v>13</v>
      </c>
      <c r="B25" s="15" t="s">
        <v>6</v>
      </c>
      <c r="C25" s="228">
        <v>40</v>
      </c>
      <c r="D25" s="229"/>
      <c r="E25" s="228"/>
      <c r="F25" s="229"/>
      <c r="G25" s="228"/>
      <c r="H25" s="230"/>
      <c r="I25" s="75"/>
      <c r="J25" s="231"/>
      <c r="K25" s="232"/>
      <c r="L25" s="76"/>
      <c r="M25" s="77"/>
      <c r="N25" s="76"/>
      <c r="O25" s="78"/>
      <c r="P25" s="79"/>
      <c r="Q25" s="233"/>
      <c r="R25" s="234"/>
      <c r="S25" s="7" t="s">
        <v>6</v>
      </c>
      <c r="T25" s="4"/>
    </row>
    <row r="26" spans="1:20" s="1" customFormat="1" ht="21" customHeight="1">
      <c r="A26" s="124"/>
      <c r="B26" s="10" t="s">
        <v>7</v>
      </c>
      <c r="C26" s="221">
        <v>40</v>
      </c>
      <c r="D26" s="222"/>
      <c r="E26" s="221">
        <v>2</v>
      </c>
      <c r="F26" s="222"/>
      <c r="G26" s="221">
        <v>2</v>
      </c>
      <c r="H26" s="223"/>
      <c r="I26" s="70">
        <v>1</v>
      </c>
      <c r="J26" s="224">
        <v>1</v>
      </c>
      <c r="K26" s="225"/>
      <c r="L26" s="71">
        <v>1</v>
      </c>
      <c r="M26" s="72"/>
      <c r="N26" s="80">
        <v>1</v>
      </c>
      <c r="O26" s="81"/>
      <c r="P26" s="82"/>
      <c r="Q26" s="226"/>
      <c r="R26" s="227"/>
      <c r="S26" s="26" t="s">
        <v>49</v>
      </c>
      <c r="T26" s="25" t="s">
        <v>25</v>
      </c>
    </row>
    <row r="27" spans="1:20" s="1" customFormat="1" ht="21" customHeight="1">
      <c r="A27" s="133" t="s">
        <v>19</v>
      </c>
      <c r="B27" s="15" t="s">
        <v>6</v>
      </c>
      <c r="C27" s="237">
        <f>SUM(C25,C23,C21,C19,C17,C15,)</f>
        <v>247</v>
      </c>
      <c r="D27" s="238"/>
      <c r="E27" s="237">
        <f>SUM(E25,E23,E21,E19,E17,E15,)</f>
        <v>3</v>
      </c>
      <c r="F27" s="238"/>
      <c r="G27" s="237">
        <f>SUM(G25,G23,G21,G19,G17,G15,)</f>
        <v>3</v>
      </c>
      <c r="H27" s="238"/>
      <c r="I27" s="83">
        <f>SUM(I25,I23,I21,I19,I17,I15)</f>
        <v>3</v>
      </c>
      <c r="J27" s="239">
        <f>SUM(J25,J23,J21,J19,J17,J15,)</f>
        <v>2</v>
      </c>
      <c r="K27" s="240"/>
      <c r="L27" s="84">
        <f aca="true" t="shared" si="0" ref="L27:P28">SUM(L25,L23,L21,L19,L17,L15)</f>
        <v>1</v>
      </c>
      <c r="M27" s="85">
        <f t="shared" si="0"/>
        <v>1</v>
      </c>
      <c r="N27" s="86">
        <f t="shared" si="0"/>
        <v>0</v>
      </c>
      <c r="O27" s="87">
        <f t="shared" si="0"/>
        <v>2</v>
      </c>
      <c r="P27" s="88">
        <f>SUM(P25,P23,P21,P19,P17,P15)</f>
        <v>0</v>
      </c>
      <c r="Q27" s="255"/>
      <c r="R27" s="256"/>
      <c r="S27" s="33" t="s">
        <v>50</v>
      </c>
      <c r="T27" s="177"/>
    </row>
    <row r="28" spans="1:20" s="1" customFormat="1" ht="21" customHeight="1">
      <c r="A28" s="135"/>
      <c r="B28" s="10" t="s">
        <v>7</v>
      </c>
      <c r="C28" s="241">
        <f>SUM(C26,C24,C22,C20,C18,C16)</f>
        <v>243</v>
      </c>
      <c r="D28" s="242"/>
      <c r="E28" s="241">
        <f>SUM(E26,E24,E22,E20,E18,E16)</f>
        <v>3</v>
      </c>
      <c r="F28" s="242"/>
      <c r="G28" s="241">
        <f>SUM(G26,G24,G22,G20,G18,G16)</f>
        <v>3</v>
      </c>
      <c r="H28" s="242"/>
      <c r="I28" s="89">
        <f>SUM(I26,I24,I22,I20,I18,I16)</f>
        <v>2</v>
      </c>
      <c r="J28" s="243">
        <f>SUM(J26,J24,J22,J20,J18,J16)</f>
        <v>2</v>
      </c>
      <c r="K28" s="244"/>
      <c r="L28" s="90">
        <f t="shared" si="0"/>
        <v>2</v>
      </c>
      <c r="M28" s="91">
        <f t="shared" si="0"/>
        <v>0</v>
      </c>
      <c r="N28" s="92">
        <f t="shared" si="0"/>
        <v>2</v>
      </c>
      <c r="O28" s="93">
        <f t="shared" si="0"/>
        <v>0</v>
      </c>
      <c r="P28" s="94">
        <f t="shared" si="0"/>
        <v>0</v>
      </c>
      <c r="Q28" s="257"/>
      <c r="R28" s="258"/>
      <c r="S28" s="34" t="s">
        <v>49</v>
      </c>
      <c r="T28" s="178"/>
    </row>
    <row r="29" spans="1:20" s="1" customFormat="1" ht="21" customHeight="1" thickBot="1">
      <c r="A29" s="132"/>
      <c r="B29" s="10" t="s">
        <v>21</v>
      </c>
      <c r="C29" s="245">
        <f>SUM(C27:D28)</f>
        <v>490</v>
      </c>
      <c r="D29" s="246"/>
      <c r="E29" s="245">
        <f>SUM(E27:F28)</f>
        <v>6</v>
      </c>
      <c r="F29" s="246"/>
      <c r="G29" s="245">
        <f>SUM(G27:H28)</f>
        <v>6</v>
      </c>
      <c r="H29" s="246"/>
      <c r="I29" s="89">
        <f>SUM(I27:I28)</f>
        <v>5</v>
      </c>
      <c r="J29" s="247">
        <f>SUM(J27:K28)</f>
        <v>4</v>
      </c>
      <c r="K29" s="248"/>
      <c r="L29" s="95">
        <f>SUM(L27:L28)</f>
        <v>3</v>
      </c>
      <c r="M29" s="96">
        <f>SUM(M27:M28)</f>
        <v>1</v>
      </c>
      <c r="N29" s="97">
        <f>SUM(N27:N28)</f>
        <v>2</v>
      </c>
      <c r="O29" s="98">
        <f>SUM(O27:O28)</f>
        <v>2</v>
      </c>
      <c r="P29" s="99">
        <f>SUM(P27:P28)</f>
        <v>0</v>
      </c>
      <c r="Q29" s="259"/>
      <c r="R29" s="260"/>
      <c r="S29" s="35" t="s">
        <v>51</v>
      </c>
      <c r="T29" s="9"/>
    </row>
    <row r="30" spans="1:20" s="1" customFormat="1" ht="3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4.25" customHeight="1">
      <c r="A31" s="185" t="s">
        <v>41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</row>
    <row r="32" spans="1:20" ht="13.5">
      <c r="A32" s="175" t="s">
        <v>40</v>
      </c>
      <c r="B32" s="175"/>
      <c r="C32" s="175"/>
      <c r="D32" s="175"/>
      <c r="E32" s="175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</row>
    <row r="33" spans="1:20" ht="13.5">
      <c r="A33" s="5" t="s">
        <v>22</v>
      </c>
      <c r="B33" s="5"/>
      <c r="C33" s="5"/>
      <c r="D33" s="5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</sheetData>
  <sheetProtection/>
  <mergeCells count="112">
    <mergeCell ref="M4:N4"/>
    <mergeCell ref="P4:Q4"/>
    <mergeCell ref="S4:T4"/>
    <mergeCell ref="C29:D29"/>
    <mergeCell ref="Q27:R28"/>
    <mergeCell ref="A7:T7"/>
    <mergeCell ref="A9:T9"/>
    <mergeCell ref="Q26:R26"/>
    <mergeCell ref="Q29:R29"/>
    <mergeCell ref="A27:A29"/>
    <mergeCell ref="A31:T31"/>
    <mergeCell ref="A32:T32"/>
    <mergeCell ref="T27:T28"/>
    <mergeCell ref="C28:D28"/>
    <mergeCell ref="E28:F28"/>
    <mergeCell ref="G28:H28"/>
    <mergeCell ref="J28:K28"/>
    <mergeCell ref="E29:F29"/>
    <mergeCell ref="G29:H29"/>
    <mergeCell ref="J29:K29"/>
    <mergeCell ref="C27:D27"/>
    <mergeCell ref="E27:F27"/>
    <mergeCell ref="G27:H27"/>
    <mergeCell ref="J27:K27"/>
    <mergeCell ref="A25:A26"/>
    <mergeCell ref="C25:D25"/>
    <mergeCell ref="E25:F25"/>
    <mergeCell ref="G25:H25"/>
    <mergeCell ref="J25:K25"/>
    <mergeCell ref="Q25:R25"/>
    <mergeCell ref="C26:D26"/>
    <mergeCell ref="E26:F26"/>
    <mergeCell ref="G26:H26"/>
    <mergeCell ref="J26:K26"/>
    <mergeCell ref="Q23:R23"/>
    <mergeCell ref="C24:D24"/>
    <mergeCell ref="E24:F24"/>
    <mergeCell ref="G24:H24"/>
    <mergeCell ref="J24:K24"/>
    <mergeCell ref="Q24:R24"/>
    <mergeCell ref="C22:D22"/>
    <mergeCell ref="E22:F22"/>
    <mergeCell ref="G22:H22"/>
    <mergeCell ref="J22:K22"/>
    <mergeCell ref="Q22:R22"/>
    <mergeCell ref="A23:A24"/>
    <mergeCell ref="C23:D23"/>
    <mergeCell ref="E23:F23"/>
    <mergeCell ref="G23:H23"/>
    <mergeCell ref="J23:K23"/>
    <mergeCell ref="E20:F20"/>
    <mergeCell ref="G20:H20"/>
    <mergeCell ref="J20:K20"/>
    <mergeCell ref="Q20:R20"/>
    <mergeCell ref="A21:A22"/>
    <mergeCell ref="C21:D21"/>
    <mergeCell ref="E21:F21"/>
    <mergeCell ref="G21:H21"/>
    <mergeCell ref="J21:K21"/>
    <mergeCell ref="Q21:R21"/>
    <mergeCell ref="G18:H18"/>
    <mergeCell ref="J18:K18"/>
    <mergeCell ref="Q18:R18"/>
    <mergeCell ref="A19:A20"/>
    <mergeCell ref="C19:D19"/>
    <mergeCell ref="E19:F19"/>
    <mergeCell ref="G19:H19"/>
    <mergeCell ref="J19:K19"/>
    <mergeCell ref="Q19:R19"/>
    <mergeCell ref="C20:D20"/>
    <mergeCell ref="J16:K16"/>
    <mergeCell ref="Q16:R16"/>
    <mergeCell ref="A17:A18"/>
    <mergeCell ref="C17:D17"/>
    <mergeCell ref="E17:F17"/>
    <mergeCell ref="G17:H17"/>
    <mergeCell ref="J17:K17"/>
    <mergeCell ref="Q17:R17"/>
    <mergeCell ref="C18:D18"/>
    <mergeCell ref="E18:F18"/>
    <mergeCell ref="Q12:R14"/>
    <mergeCell ref="A15:A16"/>
    <mergeCell ref="C15:D15"/>
    <mergeCell ref="E15:F15"/>
    <mergeCell ref="G15:H15"/>
    <mergeCell ref="J15:K15"/>
    <mergeCell ref="Q15:R15"/>
    <mergeCell ref="C16:D16"/>
    <mergeCell ref="E16:F16"/>
    <mergeCell ref="G16:H16"/>
    <mergeCell ref="L12:M12"/>
    <mergeCell ref="N12:P12"/>
    <mergeCell ref="M13:M14"/>
    <mergeCell ref="N13:N14"/>
    <mergeCell ref="O13:O14"/>
    <mergeCell ref="P13:P14"/>
    <mergeCell ref="C12:D14"/>
    <mergeCell ref="E12:F14"/>
    <mergeCell ref="G12:H14"/>
    <mergeCell ref="I12:I14"/>
    <mergeCell ref="J12:J14"/>
    <mergeCell ref="K12:K14"/>
    <mergeCell ref="A6:T6"/>
    <mergeCell ref="A2:T2"/>
    <mergeCell ref="A3:T3"/>
    <mergeCell ref="A4:J4"/>
    <mergeCell ref="K4:L4"/>
    <mergeCell ref="A11:B14"/>
    <mergeCell ref="C11:F11"/>
    <mergeCell ref="G11:K11"/>
    <mergeCell ref="L11:R11"/>
    <mergeCell ref="S11:T1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静岡県医師会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b5note</dc:creator>
  <cp:keywords/>
  <dc:description/>
  <cp:lastModifiedBy>静岡県医師会　生方</cp:lastModifiedBy>
  <cp:lastPrinted>2024-03-22T07:15:55Z</cp:lastPrinted>
  <dcterms:created xsi:type="dcterms:W3CDTF">2005-03-18T00:42:17Z</dcterms:created>
  <dcterms:modified xsi:type="dcterms:W3CDTF">2024-03-22T07:54:10Z</dcterms:modified>
  <cp:category/>
  <cp:version/>
  <cp:contentType/>
  <cp:contentStatus/>
</cp:coreProperties>
</file>